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5240" windowHeight="7995" tabRatio="946" activeTab="23"/>
  </bookViews>
  <sheets>
    <sheet name="Notas a los Edos Financieros" sheetId="1" r:id="rId1"/>
    <sheet name="Hoja1" sheetId="24" state="hidden" r:id="rId2"/>
    <sheet name="Todas" sheetId="27" r:id="rId3"/>
    <sheet name="ESF-01" sheetId="2" r:id="rId4"/>
    <sheet name="ESF-02 " sheetId="3" r:id="rId5"/>
    <sheet name="ESF-03" sheetId="4" r:id="rId6"/>
    <sheet name="ESF-05" sheetId="5" r:id="rId7"/>
    <sheet name="ESF-06 " sheetId="6" r:id="rId8"/>
    <sheet name="ESF-07" sheetId="7" r:id="rId9"/>
    <sheet name="ESF-08" sheetId="8" r:id="rId10"/>
    <sheet name="ESF-09" sheetId="9" r:id="rId11"/>
    <sheet name="ESF-10" sheetId="10" r:id="rId12"/>
    <sheet name="ESF-11" sheetId="11" r:id="rId13"/>
    <sheet name="ESF-12 " sheetId="12" r:id="rId14"/>
    <sheet name="ESF-13" sheetId="13" r:id="rId15"/>
    <sheet name="ESF-14" sheetId="14" r:id="rId16"/>
    <sheet name="ESF-15" sheetId="15" r:id="rId17"/>
    <sheet name="ERA-01" sheetId="16" r:id="rId18"/>
    <sheet name="ERA-02" sheetId="17" r:id="rId19"/>
    <sheet name="ERA-03 " sheetId="18" r:id="rId20"/>
    <sheet name="VHP-01" sheetId="19" r:id="rId21"/>
    <sheet name="VHP-02" sheetId="20" r:id="rId22"/>
    <sheet name="EFE-01  " sheetId="21" r:id="rId23"/>
    <sheet name="EFE-02" sheetId="22" r:id="rId24"/>
    <sheet name="Memoria" sheetId="23" r:id="rId25"/>
    <sheet name="Conciliacion_Eg" sheetId="25" r:id="rId26"/>
    <sheet name="Conciliacion_Ig" sheetId="26" r:id="rId27"/>
  </sheets>
  <definedNames>
    <definedName name="_xlnm.Print_Area" localSheetId="22">'EFE-01  '!$A$1:$E$125</definedName>
    <definedName name="_xlnm.Print_Area" localSheetId="23">'EFE-02'!$A$1:$D$37</definedName>
    <definedName name="_xlnm.Print_Area" localSheetId="17">'ERA-01'!$A$1:$D$34</definedName>
    <definedName name="_xlnm.Print_Area" localSheetId="18">'ERA-02'!$A$1:$E$44</definedName>
    <definedName name="_xlnm.Print_Area" localSheetId="19">'ERA-03 '!$A$1:$E$195</definedName>
    <definedName name="_xlnm.Print_Area" localSheetId="3">'ESF-01'!$A$1:$E$104</definedName>
    <definedName name="_xlnm.Print_Area" localSheetId="4">'ESF-02 '!$A$1:$F$25</definedName>
    <definedName name="_xlnm.Print_Area" localSheetId="5">'ESF-03'!$A$1:$I$94</definedName>
    <definedName name="_xlnm.Print_Area" localSheetId="7">'ESF-06 '!$A$1:$G$14</definedName>
    <definedName name="_xlnm.Print_Area" localSheetId="8">'ESF-07'!$A$1:$E$12</definedName>
    <definedName name="_xlnm.Print_Area" localSheetId="9">'ESF-08'!$A$1:$F$57</definedName>
    <definedName name="_xlnm.Print_Area" localSheetId="10">'ESF-09'!$A$1:$F$33</definedName>
    <definedName name="_xlnm.Print_Area" localSheetId="11">'ESF-10'!$A$1:$H$8</definedName>
    <definedName name="_xlnm.Print_Area" localSheetId="12">'ESF-11'!$A$1:$D$13</definedName>
    <definedName name="_xlnm.Print_Area" localSheetId="13">'ESF-12 '!$A$1:$H$93</definedName>
    <definedName name="_xlnm.Print_Area" localSheetId="14">'ESF-13'!$A$1:$E$31</definedName>
    <definedName name="_xlnm.Print_Area" localSheetId="15">'ESF-14'!$A$1:$E$12</definedName>
    <definedName name="_xlnm.Print_Area" localSheetId="16">'ESF-15'!$A$1:$AA$17</definedName>
    <definedName name="_xlnm.Print_Area" localSheetId="24">Memoria!$A$1:$E$39</definedName>
    <definedName name="_xlnm.Print_Area" localSheetId="0">'Notas a los Edos Financieros'!$A$1:$B$38</definedName>
    <definedName name="_xlnm.Print_Area" localSheetId="20">'VHP-01'!$A$1:$G$16</definedName>
    <definedName name="_xlnm.Print_Area" localSheetId="21">'VHP-02'!$A$1:$F$14</definedName>
    <definedName name="_xlnm.Print_Titles" localSheetId="22">'EFE-01  '!$1:$7</definedName>
    <definedName name="_xlnm.Print_Titles" localSheetId="17">'ERA-01'!$1:$7</definedName>
    <definedName name="_xlnm.Print_Titles" localSheetId="19">'ERA-03 '!$1:$7</definedName>
    <definedName name="_xlnm.Print_Titles" localSheetId="0">'Notas a los Edos Financieros'!$1:$7</definedName>
  </definedNames>
  <calcPr calcId="144525"/>
</workbook>
</file>

<file path=xl/calcChain.xml><?xml version="1.0" encoding="utf-8"?>
<calcChain xmlns="http://schemas.openxmlformats.org/spreadsheetml/2006/main">
  <c r="C53" i="16" l="1"/>
  <c r="C8" i="16"/>
  <c r="C58" i="16" s="1"/>
  <c r="C35" i="22"/>
  <c r="D193" i="18"/>
  <c r="C193" i="18"/>
  <c r="C29" i="13"/>
  <c r="C18" i="13"/>
  <c r="D31" i="9"/>
  <c r="E31" i="9"/>
  <c r="C31" i="9"/>
  <c r="E22" i="9"/>
  <c r="D22" i="9"/>
  <c r="C22" i="9"/>
  <c r="C10" i="7"/>
  <c r="C12" i="6"/>
  <c r="C32" i="4"/>
  <c r="D23" i="3"/>
  <c r="E23" i="3"/>
  <c r="F23" i="3"/>
  <c r="C23" i="3"/>
  <c r="D14" i="3"/>
  <c r="E14" i="3"/>
  <c r="F14" i="3"/>
  <c r="C14" i="3"/>
  <c r="C103" i="2"/>
  <c r="C73" i="2"/>
  <c r="C29" i="2"/>
  <c r="E123" i="21"/>
  <c r="D123" i="21"/>
  <c r="C123" i="21"/>
  <c r="E104" i="8"/>
  <c r="D104" i="8"/>
  <c r="C104" i="8"/>
  <c r="E94" i="8"/>
  <c r="D94" i="8"/>
  <c r="C94" i="8"/>
  <c r="E65" i="8"/>
  <c r="D65" i="8"/>
  <c r="C65" i="8"/>
  <c r="G92" i="4"/>
  <c r="F92" i="4"/>
  <c r="E92" i="4"/>
  <c r="D92" i="4"/>
  <c r="C92" i="4"/>
  <c r="G82" i="4"/>
  <c r="F82" i="4"/>
  <c r="E82" i="4"/>
  <c r="D82" i="4"/>
  <c r="C82" i="4"/>
  <c r="G72" i="4"/>
  <c r="F72" i="4"/>
  <c r="E72" i="4"/>
  <c r="D72" i="4"/>
  <c r="C72" i="4"/>
  <c r="G62" i="4"/>
  <c r="F62" i="4"/>
  <c r="E62" i="4"/>
  <c r="D62" i="4"/>
  <c r="C62" i="4"/>
  <c r="G52" i="4"/>
  <c r="F52" i="4"/>
  <c r="E52" i="4"/>
  <c r="D52" i="4"/>
  <c r="C52" i="4"/>
  <c r="C10" i="14"/>
  <c r="G91" i="12"/>
  <c r="F91" i="12"/>
  <c r="E91" i="12"/>
  <c r="D91" i="12"/>
  <c r="C91" i="12"/>
  <c r="I15" i="15"/>
  <c r="C9" i="9"/>
  <c r="D9" i="9"/>
  <c r="E9" i="9"/>
  <c r="C37" i="13"/>
  <c r="O15" i="15"/>
  <c r="N15" i="15"/>
  <c r="M15" i="15"/>
  <c r="L15" i="15"/>
  <c r="K15" i="15"/>
  <c r="H15" i="15"/>
  <c r="G15" i="15"/>
  <c r="F15" i="15"/>
  <c r="E12" i="20"/>
  <c r="D12" i="20"/>
  <c r="C12" i="20"/>
  <c r="E14" i="19"/>
  <c r="D14" i="19"/>
  <c r="C14" i="19"/>
  <c r="C42" i="17"/>
  <c r="C11" i="11"/>
  <c r="E55" i="8"/>
  <c r="D55" i="8"/>
  <c r="C55" i="8"/>
  <c r="E46" i="8"/>
  <c r="D46" i="8"/>
  <c r="C46" i="8"/>
  <c r="E16" i="8"/>
  <c r="D16" i="8"/>
  <c r="C16" i="8"/>
  <c r="B29" i="5"/>
  <c r="C27" i="5"/>
  <c r="C19" i="5"/>
  <c r="G42" i="4"/>
  <c r="F42" i="4"/>
  <c r="E42" i="4"/>
  <c r="D42" i="4"/>
  <c r="C42" i="4"/>
  <c r="G32" i="4"/>
  <c r="F32" i="4"/>
  <c r="E32" i="4"/>
  <c r="D32" i="4"/>
  <c r="C38" i="2"/>
</calcChain>
</file>

<file path=xl/sharedStrings.xml><?xml version="1.0" encoding="utf-8"?>
<sst xmlns="http://schemas.openxmlformats.org/spreadsheetml/2006/main" count="2557" uniqueCount="884">
  <si>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</si>
  <si>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</si>
  <si>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</si>
  <si>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</si>
  <si>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</si>
  <si>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</si>
  <si>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</si>
  <si>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</si>
  <si>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INVENTARIO Y ALMACENES</t>
  </si>
  <si>
    <t>ESF-06</t>
  </si>
  <si>
    <t>FIDEICOMISOS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</si>
  <si>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</si>
  <si>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</si>
  <si>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</si>
  <si>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</si>
  <si>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</si>
  <si>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</si>
  <si>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</si>
  <si>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</si>
  <si>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</si>
  <si>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</si>
  <si>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</si>
  <si>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</si>
  <si>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</si>
  <si>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DIFERIDOS Y OTROS PASIVOS</t>
  </si>
  <si>
    <t>ESF-14</t>
  </si>
  <si>
    <t>OTROS PASIVOS CIRCULANTES</t>
  </si>
  <si>
    <t>ESF-15</t>
  </si>
  <si>
    <t>DEUDA PÚBLICA A LARGO PLAZO</t>
  </si>
  <si>
    <t>ERA-01</t>
  </si>
  <si>
    <t>INGRESOS</t>
  </si>
  <si>
    <t>ERA-02</t>
  </si>
  <si>
    <t>OTROS INGRESOS</t>
  </si>
  <si>
    <t>ERA-03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</si>
  <si>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</si>
  <si>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</si>
  <si>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</si>
  <si>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</si>
  <si>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</si>
  <si>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</si>
  <si>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</si>
  <si>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</si>
  <si>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</si>
  <si>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</si>
  <si>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</si>
  <si>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</si>
  <si>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DE DESGLOSE</t>
  </si>
  <si>
    <t>Cta0113</t>
  </si>
  <si>
    <t>NOTA:   ESF-01</t>
  </si>
  <si>
    <t>CUENTA</t>
  </si>
  <si>
    <t>NOMBRE DE LA CUENTA</t>
  </si>
  <si>
    <t>MONTO</t>
  </si>
  <si>
    <t>TIPO</t>
  </si>
  <si>
    <t>MONTO PARCIAL</t>
  </si>
  <si>
    <t xml:space="preserve">TOTAL </t>
  </si>
  <si>
    <t>NOTA:   ESF-02</t>
  </si>
  <si>
    <t>2012</t>
  </si>
  <si>
    <t>NOTA:   ESF-03</t>
  </si>
  <si>
    <t>IMPORTE</t>
  </si>
  <si>
    <t>A 90 días</t>
  </si>
  <si>
    <t>A 180 días</t>
  </si>
  <si>
    <t>A 365 días</t>
  </si>
  <si>
    <t>+ 365 días</t>
  </si>
  <si>
    <t>CARACTERÍSTICAS</t>
  </si>
  <si>
    <t>ESTATUS DEL ADEUDO</t>
  </si>
  <si>
    <t>1140    INVENTARIOS</t>
  </si>
  <si>
    <t>NOTA:    ESF-05</t>
  </si>
  <si>
    <t>MÉTODO</t>
  </si>
  <si>
    <t>1150    ALMACENES</t>
  </si>
  <si>
    <t>1213    FIDEICOMISOS, MANDATOS Y CONTRATOS ANÁLOGOS</t>
  </si>
  <si>
    <t xml:space="preserve">NOTA:        ESF-06 </t>
  </si>
  <si>
    <t>CARATERÍSTICAS</t>
  </si>
  <si>
    <t>NOMBRE DEL FIDEICOMISO</t>
  </si>
  <si>
    <t>OBJETO DEL FIDEICOMISO</t>
  </si>
  <si>
    <t>1214    PARTICIPACIONES Y APORTACIONES DE CAPITAL</t>
  </si>
  <si>
    <t>NOTA:        ESF-07</t>
  </si>
  <si>
    <t xml:space="preserve">EMPRESA/OPDes </t>
  </si>
  <si>
    <t>1230    BIENES INMUEBLES, INFRAESTRUCTURA Y CONSTRUCCIONES EN PROCESO</t>
  </si>
  <si>
    <t>NOTA:       ESF-08</t>
  </si>
  <si>
    <t>SALDO INICIAL</t>
  </si>
  <si>
    <t>SALDO FINAL</t>
  </si>
  <si>
    <t>FLUJO</t>
  </si>
  <si>
    <t>CRITERIO</t>
  </si>
  <si>
    <t>TOTAL</t>
  </si>
  <si>
    <t>1240    BIENES MUEBLES</t>
  </si>
  <si>
    <t>NOTA:        ESF-09</t>
  </si>
  <si>
    <t>NOTA:       ESF-09</t>
  </si>
  <si>
    <t>NOTA:        ESF-10</t>
  </si>
  <si>
    <t>1280        ESTIMACIONES Y DETERIOROS</t>
  </si>
  <si>
    <t>TEXTO LIBRE</t>
  </si>
  <si>
    <t>NOTA:   ESF-11</t>
  </si>
  <si>
    <t xml:space="preserve">NOTA:         ESF-12 </t>
  </si>
  <si>
    <t>NOTA:         ESF-13</t>
  </si>
  <si>
    <t>NATURALEZA</t>
  </si>
  <si>
    <t>NOTA:     ESF-14</t>
  </si>
  <si>
    <t>DE GESTION ADMINISTRATIVA</t>
  </si>
  <si>
    <t>NOTA:   ESF-15</t>
  </si>
  <si>
    <t>Estado Analítico de la Deuda y Otros Pasivos</t>
  </si>
  <si>
    <t>Destino del Crédito</t>
  </si>
  <si>
    <t>Acreedor</t>
  </si>
  <si>
    <t>Tasa de  Interés</t>
  </si>
  <si>
    <t>Capital Pagado</t>
  </si>
  <si>
    <t>Fecha de Contratación</t>
  </si>
  <si>
    <t>Fecha de Vencimiento</t>
  </si>
  <si>
    <t>Registro Estatal</t>
  </si>
  <si>
    <t>Período de Gracia</t>
  </si>
  <si>
    <t>Aval</t>
  </si>
  <si>
    <t>Garantía</t>
  </si>
  <si>
    <t>Fuente de Financiamiento</t>
  </si>
  <si>
    <t>Fecha del Acuerdo de cada ente</t>
  </si>
  <si>
    <t>Observaciones</t>
  </si>
  <si>
    <t>En UDIS</t>
  </si>
  <si>
    <t>En Pesos</t>
  </si>
  <si>
    <t>C01</t>
  </si>
  <si>
    <t>C02</t>
  </si>
  <si>
    <t>C03</t>
  </si>
  <si>
    <t>C04</t>
  </si>
  <si>
    <t>C05</t>
  </si>
  <si>
    <t>TOTAL CREDITOS</t>
  </si>
  <si>
    <t>NOTA:   ERA-01</t>
  </si>
  <si>
    <t>NOTA:   ERA-02</t>
  </si>
  <si>
    <t>NOTA:    ERA-03</t>
  </si>
  <si>
    <t>%  GASTO</t>
  </si>
  <si>
    <t>EXPLICACIÓN</t>
  </si>
  <si>
    <t>NOTA:    VHP-01</t>
  </si>
  <si>
    <t>MODIFICACION</t>
  </si>
  <si>
    <t>NOTA:        VHP-02</t>
  </si>
  <si>
    <t xml:space="preserve">Total </t>
  </si>
  <si>
    <t>NOTA:         EFE-01</t>
  </si>
  <si>
    <t>NOTA:     EFE-02</t>
  </si>
  <si>
    <t>% SUB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</si>
  <si>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</si>
  <si>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</si>
  <si>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</si>
  <si>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</si>
  <si>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</si>
  <si>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</si>
  <si>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</si>
  <si>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</si>
  <si>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</si>
  <si>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</si>
  <si>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</si>
  <si>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</si>
  <si>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</si>
  <si>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</si>
  <si>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</si>
  <si>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</si>
  <si>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</si>
  <si>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</si>
  <si>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</si>
  <si>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</si>
  <si>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</si>
  <si>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</si>
  <si>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</si>
  <si>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</si>
  <si>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</si>
  <si>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</si>
  <si>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</si>
  <si>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</si>
  <si>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</si>
  <si>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</si>
  <si>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</si>
  <si>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</si>
  <si>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</si>
  <si>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</si>
  <si>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</si>
  <si>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</si>
  <si>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</si>
  <si>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</si>
  <si>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</si>
  <si>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</si>
  <si>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</si>
  <si>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</si>
  <si>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</si>
  <si>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</si>
  <si>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Financiamiento Dispuesto</t>
  </si>
  <si>
    <t>Financiamiento Contratado</t>
  </si>
  <si>
    <t>Capital Amortizado</t>
  </si>
  <si>
    <t>Intereses Pagados Acumulado</t>
  </si>
  <si>
    <t>Intereses Pagados en el Ejercicio</t>
  </si>
  <si>
    <t>Núm. de Decreto del Congreso / Autorización</t>
  </si>
  <si>
    <t>Índice</t>
  </si>
  <si>
    <t>Clase del Título</t>
  </si>
  <si>
    <t>Saldo en Pesos</t>
  </si>
  <si>
    <t>Núm. Total de Pagos</t>
  </si>
  <si>
    <t>Núm. de pagos del periodo</t>
  </si>
  <si>
    <t>2130  Y  2230   DEUDA PUBLICA</t>
  </si>
  <si>
    <t>4100  Y  4200    INGRESOS</t>
  </si>
  <si>
    <t>4300    OTROS INGRESOS Y BENEFICIOS</t>
  </si>
  <si>
    <t>3100    HACIENDA PÚBLICA/PATRIMONIO CONTRIBUIDO</t>
  </si>
  <si>
    <t>3200    HACIENDA PÚBLICA/PATRIMONIO GENERADO</t>
  </si>
  <si>
    <t>1114    INVERSIONES TEMPORALES (HASTA 3 MESES)</t>
  </si>
  <si>
    <t>1122    CUENTAS POR COBRAR A CORTO PLAZO</t>
  </si>
  <si>
    <t>1123    DEUDORES DIVERSOS POR COBRAR A CORTO PLAZO</t>
  </si>
  <si>
    <t>1250    ACTIVOS INTANGIBLES</t>
  </si>
  <si>
    <t>1290    OTROS ACTIVOS NO CIRCULANTES</t>
  </si>
  <si>
    <t>2159    OTROS PASIVOS DIFERIDOS A CORTO PLAZO</t>
  </si>
  <si>
    <t>2199    OTROS PASIVOS CIRCULANTES</t>
  </si>
  <si>
    <t>1121    INVERSIONES FINANCIERAS DE CORTO PLAZO</t>
  </si>
  <si>
    <t>1211    INVERSIONES A LARGO PLAZO</t>
  </si>
  <si>
    <t>1124    INGRESOS POR RECUPERAR A CORTO PLAZO</t>
  </si>
  <si>
    <t>1125    DEUDORES POR ANTICIPOS DE TESORERÍA A CORTO PLAZO</t>
  </si>
  <si>
    <t>1270    ACTIVOS DIFERIDOS</t>
  </si>
  <si>
    <t>2240    PASIVO DIFERIDO A LARGO PLAZO</t>
  </si>
  <si>
    <t>1110    FLUJO DE EFECTIVO</t>
  </si>
  <si>
    <t>1210, 1230, 1240 Y 1250  INVERSIONES, ADQ. BIENES MUEBLES, INMUEBLES E INTANGIBLES</t>
  </si>
  <si>
    <t>NOTAS</t>
  </si>
  <si>
    <t>DESCRIPCIÓN</t>
  </si>
  <si>
    <t>99by</t>
  </si>
  <si>
    <t>NOTAS A LOS ESTADOS FINANCIEROS</t>
  </si>
  <si>
    <t>2013</t>
  </si>
  <si>
    <t>Núm. Contrato de Crédito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</si>
  <si>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</si>
  <si>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</si>
  <si>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</si>
  <si>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</si>
  <si>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</si>
  <si>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</si>
  <si>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</si>
  <si>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</si>
  <si>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</si>
  <si>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</si>
  <si>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</si>
  <si>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propios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</si>
  <si>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</si>
  <si>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</si>
  <si>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</si>
  <si>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</si>
  <si>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Adeudos de ejercicios fiscales anteriores (ADEFAS)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</si>
  <si>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</si>
  <si>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</si>
  <si>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</si>
  <si>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</si>
  <si>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</si>
  <si>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4. Total de Gasto Contable (4 = 1 - 2 + 3)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</si>
  <si>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</si>
  <si>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</si>
  <si>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</si>
  <si>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</si>
  <si>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</si>
  <si>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</si>
  <si>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</si>
  <si>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</si>
  <si>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Productos de capital</t>
  </si>
  <si>
    <t>Aprovechamientos capital</t>
  </si>
  <si>
    <t>Ingresos derivados de financiamientos</t>
  </si>
  <si>
    <t>4. Ingresos Contables (4 = 1 + 2 - 3)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</si>
  <si>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</si>
  <si>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</si>
  <si>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</si>
  <si>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</si>
  <si>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INFORMACIÓN CONTABLE</t>
  </si>
  <si>
    <t>Amortización de la deuda pública</t>
  </si>
  <si>
    <t>Otros ingresos presupuestarios no contables</t>
  </si>
  <si>
    <t>Otros egresos presupuestales no contables</t>
  </si>
  <si>
    <t>Otros gastos</t>
  </si>
  <si>
    <t>Otros gastos contables no presupuestales</t>
  </si>
  <si>
    <t>3. Más gastos contables no presupuestales</t>
  </si>
  <si>
    <t>00</t>
  </si>
  <si>
    <t>2014</t>
  </si>
  <si>
    <t>5000    GASTOS Y OTRAS PERDIDAS</t>
  </si>
  <si>
    <t>2160    FONDOS Y BIENES DE TERCEROS EN GARANTÍA Y/O ADMINISTRACION A CORTO PLAZO</t>
  </si>
  <si>
    <t>Memoria</t>
  </si>
  <si>
    <t>1115    FONDOS CON AFECTACIÓN ESPECÍFICA</t>
  </si>
  <si>
    <t>5800-6100-6300</t>
  </si>
  <si>
    <t>Conciliacion_Ig</t>
  </si>
  <si>
    <t>Conciliacion_Eg</t>
  </si>
  <si>
    <t>1131    ANTICIPO A PROVEEDORES POR ADQUISICIÓN DE BIENES Y PRESTACIÓN DE SERVICIOS A CORTO PLAZO</t>
  </si>
  <si>
    <t>1132    ANTICIPO A PROVEEDORES POR ADQUISICIÓN DE BIENES INMUEBLES Y MUEBLES A CORTO PLAZO</t>
  </si>
  <si>
    <t>1133    ANTICIPO A PROVEEDORES POR ADQUISICIÓN DE BIENES INTANGIBLES A CORTO PLAZO</t>
  </si>
  <si>
    <t>1134    ANTICIPO A CONTRATISTAS POR OBRAS PÚBLICAS A CORTO PLAZO</t>
  </si>
  <si>
    <t>1139    OTROS DERECHOS A RECIBIR BIENES O SERVICIOS A CORTO PLAZO</t>
  </si>
  <si>
    <t>2110  Y  2120    CUENTAS Y DOCUMENTOS POR PAGAR (2111 al 2119 y 2121 al 2129)</t>
  </si>
  <si>
    <t>1261    DEPRECIACIÓN ACUMULADA DE BIENES INMUEBLES</t>
  </si>
  <si>
    <t>1262    DEPRECIACIÓN ACUMULADA DE INFRAESTRUCTURA</t>
  </si>
  <si>
    <t>1263    DEPRECIACIÓN ACUMULADA DE BIENES MUEBLES</t>
  </si>
  <si>
    <t>1264    DETERIORO ACUMULADO DE ACTIVOS BIOLÓGICOS</t>
  </si>
  <si>
    <t>1265    AMORTIZACIÓN ACUMULADA DE ACTIVOS INTANGIBLES</t>
  </si>
  <si>
    <t>BANREGIO  177-99106-001-1</t>
  </si>
  <si>
    <t>BANORTE GRAN PLAZA 6</t>
  </si>
  <si>
    <t>SANTANDER 9277</t>
  </si>
  <si>
    <t>CI BANCO 33634</t>
  </si>
  <si>
    <t>BANAMEX 74772788</t>
  </si>
  <si>
    <t>ACTINVER CB 22021-9</t>
  </si>
  <si>
    <t>FINAMEX CB 304340</t>
  </si>
  <si>
    <t>MULTIVALORES CB 220612</t>
  </si>
  <si>
    <t>SANTANDER CB 61135</t>
  </si>
  <si>
    <t>GBM N27873</t>
  </si>
  <si>
    <t>INTERCAM CB 1111</t>
  </si>
  <si>
    <t>INVEX BANCO 70137</t>
  </si>
  <si>
    <t>IXE CB 188169</t>
  </si>
  <si>
    <t>SCOTIA INVERLAT CB 6</t>
  </si>
  <si>
    <t>VALMEX CB 321648</t>
  </si>
  <si>
    <t>VANGUARDIA CB 20602-4</t>
  </si>
  <si>
    <t>VECTOR CB 521793</t>
  </si>
  <si>
    <t>INTERACCIONES 65476</t>
  </si>
  <si>
    <t>VALUE CB 218069</t>
  </si>
  <si>
    <t>GBM 137490</t>
  </si>
  <si>
    <t>ACCIVAL 593442</t>
  </si>
  <si>
    <t>BANORTE GRAN PLAZA 6243196</t>
  </si>
  <si>
    <t>Inversiones en instrumentos del mercado de deuda, como lo marca la Ley de Seguridad Social del ISSEG. diversificados en las diferentes instituciones de intermediación con las que se tiene contrato.</t>
  </si>
  <si>
    <t>BANCO DEL BAJIO 623231</t>
  </si>
  <si>
    <t>IXE BANCO</t>
  </si>
  <si>
    <t>ARKA CB 473984</t>
  </si>
  <si>
    <t>BANORTE CB 208469</t>
  </si>
  <si>
    <t>GBM  N27873</t>
  </si>
  <si>
    <t>ING BANK 2804</t>
  </si>
  <si>
    <t>MONEX CB 692384</t>
  </si>
  <si>
    <t>PROTEGO CB 271</t>
  </si>
  <si>
    <t>SCOTIA INVERLAT CB 6136402</t>
  </si>
  <si>
    <t>VALMEX MI 333421</t>
  </si>
  <si>
    <t>FINAMEX MI 555007</t>
  </si>
  <si>
    <t>Inversiones en instrumentos del mercado de deuda, como lo marca la Ley de Seguridad Social del ISSEG, diversificados en las diferentes instituciones de intermediación con las que se tiene contrato.</t>
  </si>
  <si>
    <t>BANCOMER 919-1-40032</t>
  </si>
  <si>
    <t>CLIENTES  ÁREA COMERCIAL</t>
  </si>
  <si>
    <t>CREDISSEG</t>
  </si>
  <si>
    <t>VALES DE DESPENSA</t>
  </si>
  <si>
    <t>RETIROS (CASH BACK)</t>
  </si>
  <si>
    <t>REMESAS ORDER EXPRESS</t>
  </si>
  <si>
    <t>SALDOS PENDIENTES DE ANÁLISIS Y DEPURACIÓN</t>
  </si>
  <si>
    <t>DEUDORES POR ARRENDAMIENTO</t>
  </si>
  <si>
    <t>PENSIONES ESTACIONAMIENTOS</t>
  </si>
  <si>
    <t>INGRESOS POR RECUPERAR</t>
  </si>
  <si>
    <t>GASTOS POR COMPROBAR</t>
  </si>
  <si>
    <t>GTOS A RESERVA DE CO</t>
  </si>
  <si>
    <t>FUNCIONARIOS Y EMPLEADOS</t>
  </si>
  <si>
    <t>IMPUESTO A CARGO DEL</t>
  </si>
  <si>
    <t>IVA ACREDITABLE ACTiv. Al 16% y 0%</t>
  </si>
  <si>
    <t>IVA ACREDITABLE ACTIVIDADES NO IDENTIFICADAS</t>
  </si>
  <si>
    <t>IVA DE OBRAS</t>
  </si>
  <si>
    <t>IVA ACTIVIDADES EXENTAS</t>
  </si>
  <si>
    <t>IVA PENDIENTE DE ACREDITAR</t>
  </si>
  <si>
    <t>IVA PENDIENTE DE ACREDITAR PROVEEDORES</t>
  </si>
  <si>
    <t>IVA PENDIENTE D ACREDITAR ARRENDAMIENTO DE LOCALES</t>
  </si>
  <si>
    <t>IVA PENDIENTE DE ACREDITAR OBRA</t>
  </si>
  <si>
    <t>IVA PENDIENTE DE ACREDITAR ACTIV NO IDENTIFICADAS</t>
  </si>
  <si>
    <t>IVA A FAVOR</t>
  </si>
  <si>
    <t>IVA PENDIENTE DE ACREDITAR ACTIV EXENTAS</t>
  </si>
  <si>
    <t>IEPS 8% ALIMENTOS NO BÁSICOS</t>
  </si>
  <si>
    <t>IEPS AL 30%</t>
  </si>
  <si>
    <t>SALDOS A FAVOR IEPS</t>
  </si>
  <si>
    <t>SUBSIDIO AL EMPLEO</t>
  </si>
  <si>
    <t>IDE RETENIDO POR DEPÓSITOS</t>
  </si>
  <si>
    <t>DEUDORES DIVERSOS</t>
  </si>
  <si>
    <t>ADEUDOS ORGANISMOS AFILIADOS</t>
  </si>
  <si>
    <t>ISSEG PRESTAMOS A CORTO PLAZO</t>
  </si>
  <si>
    <t>IDE EN TRÁMITE DE DE DEVOLUCIÓN</t>
  </si>
  <si>
    <t>DEUDORES POR FONDOS ROTATORIOS</t>
  </si>
  <si>
    <t>ANTICIPO A PROVEEDORES</t>
  </si>
  <si>
    <t>ANTICIPO A CONTRATISTAS</t>
  </si>
  <si>
    <t>ALMACEN GENERAL</t>
  </si>
  <si>
    <t>FARMACIAS</t>
  </si>
  <si>
    <t>COSTO PROMEDIO</t>
  </si>
  <si>
    <t>SUPERMERCADOS</t>
  </si>
  <si>
    <t>INVENTARIO SEGURO POPULAR</t>
  </si>
  <si>
    <t>ALMACÉN CEDIS</t>
  </si>
  <si>
    <t>TIEMPO AIRE</t>
  </si>
  <si>
    <t>INVENTARIO PARQUE FUNERARIO</t>
  </si>
  <si>
    <t>SURTIMIENTO DEL CEDIS</t>
  </si>
  <si>
    <t>DEVOLUCIONES PUNTO DE VENTA</t>
  </si>
  <si>
    <t>TRANSFERENCIAS ENTRE ESTABLECIMIENTOS</t>
  </si>
  <si>
    <t>FIDEICOMISO ESTACIONAMIENTO IRAPUATO</t>
  </si>
  <si>
    <t>FONDO IRREVOCABLE DE ADMINISTRACIÓN DEL ESTACIONAMIENTO PLAZA HIDALGO DE IRAPUATO, GTO</t>
  </si>
  <si>
    <t>FIDEICOMISO ESTACIONAMIENTO IRAPUATO REVALUACIÓN</t>
  </si>
  <si>
    <t>FIDEICOMISO ESTACIONAMIENTO IRAPUATO MOBILIARIO Y EQUIPO</t>
  </si>
  <si>
    <t>FIDEICOMISO ESTACIONAMIENTO IRAPUATO EQ.CÓMPUTO</t>
  </si>
  <si>
    <t>ACCIONES EN PUERTO INTERIOR</t>
  </si>
  <si>
    <t>ACCIONES PARQUE AGROTECNOLÓGICO XONOTLI S.A.</t>
  </si>
  <si>
    <t>REVALUACIÓN DE TERRENOS</t>
  </si>
  <si>
    <t>TERRENOS A VALOR HISTÓRICO</t>
  </si>
  <si>
    <t>REVALUACIÓN DE EDIFICIOS</t>
  </si>
  <si>
    <t>EDIFICIOS A VALOR HISTÓRICO</t>
  </si>
  <si>
    <t>OBRAS EN PROCESO</t>
  </si>
  <si>
    <t>CONSTRUCCIONES EN PROCESO</t>
  </si>
  <si>
    <t>INMUEBLES EN USUFRUCTO ONEROSO</t>
  </si>
  <si>
    <t>INMUEBLES ADJUDICADOS</t>
  </si>
  <si>
    <t>REVALUACIÓN DE MOBILIARIO</t>
  </si>
  <si>
    <t>MUEBLES DE OFICINA Y ESTANTERIA</t>
  </si>
  <si>
    <t>MUEBLES EXCEPTO DE OFICINA Y ESTANTERIA</t>
  </si>
  <si>
    <t>REVALUACIÓN DE BIENES INFORMÁTICOS</t>
  </si>
  <si>
    <t>EQUIPO DE CÓMPUTO Y TECNOLOGÍAS DE LA INFORMACIÓN</t>
  </si>
  <si>
    <t>OTROS MOBILIARIOS Y EQUIPOS DE ADMINISTRACIÓN</t>
  </si>
  <si>
    <t>EQUIPO Y APARATOS AUDIOVISUALES</t>
  </si>
  <si>
    <t>CÁMARAS FOTOGRÁFICAS</t>
  </si>
  <si>
    <t>OTRO MOBILIARIO Y EQUIPO EDUCACIONAL Y RECREATIVO</t>
  </si>
  <si>
    <t>EQUIPO MÉDICO Y DE LABORATORIO</t>
  </si>
  <si>
    <t>INSTRUMENTAL MÉDICO</t>
  </si>
  <si>
    <t>REVALUACIÓN DE EQUIPO DE TRANSPORTE</t>
  </si>
  <si>
    <t>VEHÍCULOS Y EQUIPO TERRESTRE</t>
  </si>
  <si>
    <t>OTROS EQUIPOS DE TRANSPORTE</t>
  </si>
  <si>
    <t>MAQUINARIA Y EQUIPO AGROPECUARIO</t>
  </si>
  <si>
    <t>MAQUINARIA Y EQUIPO INDUSTRIAL</t>
  </si>
  <si>
    <t>MAQUINARIA Y EQUIPO DE CONSTRUCCIÓN</t>
  </si>
  <si>
    <t>SISTEMA DE AIRE ACONDICIONADO</t>
  </si>
  <si>
    <t>REVALUACIÓN EQUIPO DE COMUNICACIÓN</t>
  </si>
  <si>
    <t>EQUIPOS Y APARATOS DE COMUNICACIÓN Y TELECOMUNICACIÓN</t>
  </si>
  <si>
    <t>EQUIPO DE GENERACIÓN ELÉCTRICA</t>
  </si>
  <si>
    <t>HERRAMIENTAS Y MAQUINARIA-HERRAMIENTAS</t>
  </si>
  <si>
    <t xml:space="preserve">OTROS EQUIPOS  </t>
  </si>
  <si>
    <t>D.A. EDIFICIOS NO RESIDENCIALES</t>
  </si>
  <si>
    <t>LINEAL</t>
  </si>
  <si>
    <t>D.A. DE REVALUACIÓN DE EDIFICIOS</t>
  </si>
  <si>
    <t>D.A. REVALUACIÓN DE MOBILIARIO Y ESTANTERÍA</t>
  </si>
  <si>
    <t>D.A. REVALUACIÓN DE EQUIPO CÓMPUTO</t>
  </si>
  <si>
    <t>D.A .MUEBLES DE OFICINA Y ESTANTERÍA</t>
  </si>
  <si>
    <t>D.A. MUEBLES, EXCEPTO DE OFICINA Y ESTANTERÍA</t>
  </si>
  <si>
    <t>D.A. EQUIPO DE CÓMPUTO Y TECNOLOGÍAS DE LA INFORMACIÓN</t>
  </si>
  <si>
    <t>D.A. OTROS MOBILIARIOS Y EQUIPOS DE ADMINISTRACIÓN</t>
  </si>
  <si>
    <t>D.A. EQUIPO Y APARATOS AUDIOVISUALES</t>
  </si>
  <si>
    <t>D.A. CÁMARAS DE FOTOGRÁFIA Y VIDEO</t>
  </si>
  <si>
    <t>D.A. OTROS MOBILIARIOS Y EQUIPO EDUCACIONAL Y RECREATIVO</t>
  </si>
  <si>
    <t>D.A. EQUIPO MÉDICO Y DE LABORATORIO</t>
  </si>
  <si>
    <t>D.A. INSTRUMENTAL MÉDICO</t>
  </si>
  <si>
    <t>D.A .DE REVALUACIÓN  EQUIPO DE TRANSPORTE</t>
  </si>
  <si>
    <t>D.A. AUTOMÓVILES Y EQUIPO TERRESTRE</t>
  </si>
  <si>
    <t>D.A.  OTROS EQUIPOS DE TRANSPORTE</t>
  </si>
  <si>
    <t>D.A. DE REVALUACIÓN  COMUNICACIÓN Y TELECOMUNICACIÓN</t>
  </si>
  <si>
    <t>D.A.  MAQUINARIA Y EQUIPO AGROPECUARIO</t>
  </si>
  <si>
    <t>D.A . MAQUINARIA Y EQUIPO INDUSTRIAL</t>
  </si>
  <si>
    <t>D.A.  MAQUINARIA Y EQUIPO DE LA CONSTRUCCIÓN</t>
  </si>
  <si>
    <t>D.A. SISTEMA DE AIRE ACONDICIONADO</t>
  </si>
  <si>
    <t>D.A. EQUIPO DE COMUNICACIÓN</t>
  </si>
  <si>
    <t>D.A. EQUIPO DE GENERACIÓN  ELÉCTRICA</t>
  </si>
  <si>
    <t>D.A. HERRAMIENTAS Y MAQUINARIA</t>
  </si>
  <si>
    <t>D.A. OTROS EQUIPOS</t>
  </si>
  <si>
    <t xml:space="preserve"> SOFTWARE</t>
  </si>
  <si>
    <t>AMORTIZACIÓN SOFTWARE</t>
  </si>
  <si>
    <t>AMORTIZACIÓN GASTOS PREOPERATIVOS</t>
  </si>
  <si>
    <t>AMORTIZACIÓN GASTOS DIFERIDOS</t>
  </si>
  <si>
    <t>AMORTIZACIÓN ESTACIONAMIENTO IRAPUATO</t>
  </si>
  <si>
    <t>AMORTIZACIÓN DE LA REVALUACION ESTAC.IRAPUATO</t>
  </si>
  <si>
    <t>AMORTIZACIÓN DE MUEBLES DE OFICINA ESTAC.IRAPUATO</t>
  </si>
  <si>
    <t>AMORTIZACIÓN DE EQUIPO DE CÓMPUTO ESTAC.IRAPUATO</t>
  </si>
  <si>
    <t>GASTOS PREOPERATIVOS</t>
  </si>
  <si>
    <t>GASTOS DIFERIDOS ESTABLECIMIENTOS</t>
  </si>
  <si>
    <t>RENTAS PAGADAS POR ANTICIPADO</t>
  </si>
  <si>
    <t xml:space="preserve">Derivado de la política de merma máxima permitida dentro de la cadena de suministro de farmacias ISSEG, tiene por objeto regular la merma máxima permitida señalando en su artículo 4 que el margen máximo permisible de merma total del año de calendario de que se trate no deberá de exceder del 1.1% sobre ventas netas anuales. </t>
  </si>
  <si>
    <t>CUENTA TECNICA RH</t>
  </si>
  <si>
    <t>SUELDOS POR PAGAR</t>
  </si>
  <si>
    <t>PASIVO POR CHEQUES EXPEDIDOS</t>
  </si>
  <si>
    <t>SANCIONES POR RETARDOS</t>
  </si>
  <si>
    <t>CHEQUES CANCELADOS</t>
  </si>
  <si>
    <t>TRANSFERENCIAS CANCELADAS</t>
  </si>
  <si>
    <t>SUELDOS DEVENGADOS EJERCICIO ANTERIOR</t>
  </si>
  <si>
    <t>REMUNERACIONES POR PAGAR PERSONAL  DE CARÁCTER TEMPORAL</t>
  </si>
  <si>
    <t>ISSSTE APORTACIONES</t>
  </si>
  <si>
    <t>APORTACIÓN PATRONAL ISSEG</t>
  </si>
  <si>
    <t>FINIQUITOS POR PAGAR</t>
  </si>
  <si>
    <t>PROVEEDORES POR PRESTACIÓN DE BIENES Y SERVICIOS</t>
  </si>
  <si>
    <t>PROVEEDORES 2010</t>
  </si>
  <si>
    <t>PROVEEDORES EJERCICIO ANTERIOR</t>
  </si>
  <si>
    <t>EM/RF</t>
  </si>
  <si>
    <t>CONTRATISTAS   PROYECTOS DE INVERSIÓN</t>
  </si>
  <si>
    <t>CONTRATISTAS OBRAS PUB BIENES PROPIOS EJERCICIO ANTERIOR</t>
  </si>
  <si>
    <t>PENSIONES</t>
  </si>
  <si>
    <t>JUBILACIONES</t>
  </si>
  <si>
    <t>ISR NÓMINA</t>
  </si>
  <si>
    <t>ISR ASIMILADOS A SALARIOS</t>
  </si>
  <si>
    <t>ISR SALARIOS POR PAGAR</t>
  </si>
  <si>
    <t>ISR ASIMILADOS POR PAGAR</t>
  </si>
  <si>
    <t>ISR RETENCIÓN POR HONORARIOS</t>
  </si>
  <si>
    <t>ISR PENDIENTE DE RETENER HONORARIOS</t>
  </si>
  <si>
    <t>ISR POR PAGAR RETENER HONORARIOS</t>
  </si>
  <si>
    <t>ISR RETENCIÓN ARRENDAMIENTO</t>
  </si>
  <si>
    <t>ISR A PAGAR RETENCIÓN ARRENDAMIENTO</t>
  </si>
  <si>
    <t>ISR RETENCIÓN S/CAPITAL INVERTIDO</t>
  </si>
  <si>
    <t>ISR OTRAS RETENCIONES A PAGAR</t>
  </si>
  <si>
    <t>ISR PENDIENTE DE RETENER ARRENDAMIENTO</t>
  </si>
  <si>
    <t>IMPUESTO A FAVOR DEL TRABAJADOR</t>
  </si>
  <si>
    <t>CEDULAR  HONORARIOS PENDIENTE 1%</t>
  </si>
  <si>
    <t>CEDULAR  ARRENDAMIENTO PENDIENTE 1%</t>
  </si>
  <si>
    <t>CEDULAR ARRENDAMIENTO PENDIENTE 1%</t>
  </si>
  <si>
    <t>CEDULAR HONORARIOS A PAGAR</t>
  </si>
  <si>
    <t>APORTACIÓN ISSEG</t>
  </si>
  <si>
    <t>ISSSTE</t>
  </si>
  <si>
    <t>IVA POR ACTIVIDADES GRAV 16%</t>
  </si>
  <si>
    <t>IVA PENDIENTE DE TRASLADAR ARRENDAMIENTO</t>
  </si>
  <si>
    <t>IVA PENDIENTE DE TRASLADAR PENSIONES DE ESTACIONAMIENTO</t>
  </si>
  <si>
    <t>IVA PENDIENTE DE TRASLADAR VENTAS A CRÉDITO</t>
  </si>
  <si>
    <t>IVA NO REALIZADO DE INTERESES</t>
  </si>
  <si>
    <t>IVA NO REALIZADO DE INGRESOS POR  DISTRIBUCIÓN SEGURO POPULAR</t>
  </si>
  <si>
    <t>IVA POR PAGAR</t>
  </si>
  <si>
    <t>IVA PENDIENTE DE ACT AL 16%</t>
  </si>
  <si>
    <t>IEPS 8% ALIMENTOS</t>
  </si>
  <si>
    <t>IEPS POR PAGAR</t>
  </si>
  <si>
    <t>ISR CAUSADO</t>
  </si>
  <si>
    <t>IMPUESTO SOBRE NÓMINAS</t>
  </si>
  <si>
    <t>IMPUESTO NÓMINAS A PAGAR</t>
  </si>
  <si>
    <t>IMPUESTO SOBRE NOMINAS</t>
  </si>
  <si>
    <t>IMPUESTO NÓMINA POR PAGAR MICHOACÁN</t>
  </si>
  <si>
    <t>IMPUESTO NÓMINA POR PAGAR JALISCO</t>
  </si>
  <si>
    <t>COUTAS SINDICALES</t>
  </si>
  <si>
    <t>PENSIÓN ALIMENTICIA</t>
  </si>
  <si>
    <t>ASEGURADORAS</t>
  </si>
  <si>
    <t>EDITORIALES Y LIBRERIAS</t>
  </si>
  <si>
    <t>MUEBLERÍAS</t>
  </si>
  <si>
    <t>IVEG VIVIENDAS</t>
  </si>
  <si>
    <t>ISSEG</t>
  </si>
  <si>
    <t>ÓPTICAS</t>
  </si>
  <si>
    <t>GUARDERÍAS</t>
  </si>
  <si>
    <t>MÉDICOS Y DENTISTAS</t>
  </si>
  <si>
    <t>FINANCIERAS</t>
  </si>
  <si>
    <t>OTRAS RETENCIONES</t>
  </si>
  <si>
    <t>CURSO DE VERANO</t>
  </si>
  <si>
    <t>RAPCE RETENCIÓN DE OBRAS</t>
  </si>
  <si>
    <t>CXP A GEG</t>
  </si>
  <si>
    <t>ACREEDORES DIVERSOS</t>
  </si>
  <si>
    <t>ACREEDORES POR ARRENDAMIENTO</t>
  </si>
  <si>
    <t>MINISTRACIÓN DE PH</t>
  </si>
  <si>
    <t>ACREEDORES ORGANISMOS AFILIADOS</t>
  </si>
  <si>
    <t>PAGO A QUÍMICOS</t>
  </si>
  <si>
    <t>SERVICIO DE CONSULTORIOS</t>
  </si>
  <si>
    <t>PARTIDAS EN CONCILIACIONES BANCARIAS</t>
  </si>
  <si>
    <t>SUPERVISIÓN DE OBRA DE PH</t>
  </si>
  <si>
    <t>PAGOS INSTITUCIONALES</t>
  </si>
  <si>
    <t>PASIVOS POR ENTERAR</t>
  </si>
  <si>
    <t>REDONDEO DE CENTAVOS</t>
  </si>
  <si>
    <t>PRÉSTAMOS AL CIERRE</t>
  </si>
  <si>
    <t>CXP DERIVADAS DE CONVENIOS</t>
  </si>
  <si>
    <t>CXP MONEDERO ELECTRÓNICO</t>
  </si>
  <si>
    <t>RENTAS COBRADAS POR ANTICIPADO</t>
  </si>
  <si>
    <t>INTERESES FINANCIAMIENTO PRÉSTAMOS ADICIONALES</t>
  </si>
  <si>
    <t>INTERESES PRÉSTAMO PLAN DE PERMANENCIA VOLUNTARIA</t>
  </si>
  <si>
    <t>INTERESES FINANCIAMIENTO CRÉDITOS PARTICULARES</t>
  </si>
  <si>
    <t>INTERERSES FINANCIAMIENTO CRÉDITO PARTICULAR GOBIERNO</t>
  </si>
  <si>
    <t>INTERESES PRÉSTAMOS DE LIQUIDEZ</t>
  </si>
  <si>
    <t>INGRESOS POR COBRAR ESTACIONAMIENTOS</t>
  </si>
  <si>
    <t>INGRESOS DIFERIDOS</t>
  </si>
  <si>
    <t>INGRESOS POR RECLASIFICAR</t>
  </si>
  <si>
    <t>PASIVOS DE FRANQUICIAS</t>
  </si>
  <si>
    <t>DEPÓSITOS EN GARANTÍA ESTACIONAMIENTOS</t>
  </si>
  <si>
    <t>DEPÓSITOS EN GARANTÍA ARRENDAMIENTOS</t>
  </si>
  <si>
    <t>AHORRO VOLUNTARIO</t>
  </si>
  <si>
    <t>AUTO-SEGURO PCP (4%)</t>
  </si>
  <si>
    <t xml:space="preserve">FONDO DE APOYO A JUBILADOS </t>
  </si>
  <si>
    <t xml:space="preserve">2249001001  </t>
  </si>
  <si>
    <t>INTERESES FINANCIAMIENTO PH</t>
  </si>
  <si>
    <t>2249001003</t>
  </si>
  <si>
    <t>INGRESOS DIFERIDOS POR COBRAR SERV.FUNERARIOS</t>
  </si>
  <si>
    <t xml:space="preserve">2199000001 </t>
  </si>
  <si>
    <t xml:space="preserve">2199002099 </t>
  </si>
  <si>
    <t>DIFERENCIAS IRRELEVANTES</t>
  </si>
  <si>
    <t>NOTAS A LOS ESTADOS FINANCIEROS DE MARZO DE 2015</t>
  </si>
  <si>
    <t>AYUDA DE DESPENSA</t>
  </si>
  <si>
    <t>SERVICIO MÉDICO PENSIONADOS</t>
  </si>
  <si>
    <t>PLAN DE PERMANENCIA VOLUNTARIA</t>
  </si>
  <si>
    <t>SEGURO DE VIDA</t>
  </si>
  <si>
    <t>INTERESES POR FINANCIAMIENTO DE PCP</t>
  </si>
  <si>
    <t>INTERES POR FINANCIAMIENTO CRÉDITOS ABUD</t>
  </si>
  <si>
    <t>INTERES POR CRÉDITO A MUNICIPIOS</t>
  </si>
  <si>
    <t>INTERESES PRÉSTAMOS PLAN PERMANENCIA VOLUNTARIA</t>
  </si>
  <si>
    <t>INTERESES POR FINANCIAMIENTO PCP NUEVA MODALIDAD</t>
  </si>
  <si>
    <t>INTERESES MORATORIOS GRAVADOS</t>
  </si>
  <si>
    <t>INTERESES DE VENTAS A CRÉDITO</t>
  </si>
  <si>
    <t>INTERESES POR ARRENDAMIENTO</t>
  </si>
  <si>
    <t>INTERÉS CRÉDITO DE LIQUIDEZ</t>
  </si>
  <si>
    <t>INTERÉS PRÉSTAMO DE GARANTÍA HIPOTECARIA</t>
  </si>
  <si>
    <t>INTERÉS PRESTAMO DE LIQUIDEZ CON GARANTÍA HIPOTECARIA</t>
  </si>
  <si>
    <t>INTERESES POR FINANCIAMIENTO  DE PH</t>
  </si>
  <si>
    <t>INTERESES MORATORIOS EXENTOS</t>
  </si>
  <si>
    <t>INTERESES POR PLUSVALIAS-MINUSVALIAS CORTO PLAZO</t>
  </si>
  <si>
    <t>INTERESES POR PLUSVALIAS-MINUSVALIAS LARGO PLAZO</t>
  </si>
  <si>
    <t>INTERESES GANADOS EN OPERACIONES FINANCIERAS CP</t>
  </si>
  <si>
    <t>INTERESES GANADOS EN OPERACIONES FINANCIERAS LP</t>
  </si>
  <si>
    <t>INTERESES EN INSTITUCIONES  BANCARIAS (CUENTAS DE CHEQUES)</t>
  </si>
  <si>
    <t>INTERESES DE INVERSIONES TEMPORALES</t>
  </si>
  <si>
    <t>OTROS INGRESOS FINANCIEROS</t>
  </si>
  <si>
    <t>DIFERENCIA EN INVENTARIOS</t>
  </si>
  <si>
    <t>DISMINUCIÓN DEL EXCESO DE PROVISIONES A CORTO PLAZO</t>
  </si>
  <si>
    <t>OTROS INGRESOS DE EJERCICIOS ANTERIORES</t>
  </si>
  <si>
    <t>DESCUENTO Y VARIACIONES PAGO A PROVEEDORES GRAVADOS</t>
  </si>
  <si>
    <t>DESCUENTO Y VARIACIONES PAGO A PROVEEDORES EXENTAS</t>
  </si>
  <si>
    <t>PLUSVALÍA FINANCIERA</t>
  </si>
  <si>
    <t>PRESCRIPCIÓN PARTIDAS EN CONCILIACIONES</t>
  </si>
  <si>
    <t>ACTUALIZACIÓN  DE IMPUESTOS</t>
  </si>
  <si>
    <t>ADJUDICACIÓN/DACIÓN EN PAGO</t>
  </si>
  <si>
    <t>INGRESOS POR RECICLAJE</t>
  </si>
  <si>
    <t>INGRESOS POR DIFERENCIAS POR REDONDEO</t>
  </si>
  <si>
    <t>COMISIÓN POR CHEQUE DEVUELTO</t>
  </si>
  <si>
    <t>DIFERENCIAS POR REDONDEO</t>
  </si>
  <si>
    <t xml:space="preserve">UTIIDAD EN VENTA DE BIENES </t>
  </si>
  <si>
    <t>SUELDOS BASE AL PERSONAL PERMANENTE</t>
  </si>
  <si>
    <t>HONORARIOS ASIMILABLES A SALARIOS</t>
  </si>
  <si>
    <t>PRIMAS POR AÑOS DE SERVICIOS</t>
  </si>
  <si>
    <t>PRIMAS DE VACACIONES, DOMINICAL Y GRATIF. FIN DE AÑO</t>
  </si>
  <si>
    <t>HORAS EXTRAORDINARIAS</t>
  </si>
  <si>
    <t>COMPENSACIONES</t>
  </si>
  <si>
    <t>APORTACIONES DE SEGURIDAD SOCIAL</t>
  </si>
  <si>
    <t>APORTACIONES PARA SEGUROS</t>
  </si>
  <si>
    <t>APORTACIONES AL SISTEMA PARA EL  RETIRO</t>
  </si>
  <si>
    <t>PRESTACIONES CONTRACTUALES</t>
  </si>
  <si>
    <t>APOYOS A LA CAPACITACIÓN</t>
  </si>
  <si>
    <t>OTRAS PRESTACIONES SOCIALES Y ECONÓMICAS</t>
  </si>
  <si>
    <t>ESTÍMULOS</t>
  </si>
  <si>
    <t>MATERIAL ÚTILES Y EQUIPOS MENORES DE OFICINA</t>
  </si>
  <si>
    <t>MATERIALES Y ÚTILES DE IMPRESIÓN Y REPRODUCCIÓN</t>
  </si>
  <si>
    <t>MAT.  ÚTILES Y EQ. MENORES DE TECNOLOGÍA DE LA INFORMACIÓN</t>
  </si>
  <si>
    <t>MATERIAL IMPRESO E INFORMACIÓN DIGITAL</t>
  </si>
  <si>
    <t>MATERIAL DE LIMPIEZA</t>
  </si>
  <si>
    <t>PRODUCTOS ALIMENTICIOS</t>
  </si>
  <si>
    <t>UTENSILIOS PARA EL SERVICIO DE ALIMENTACIÓN</t>
  </si>
  <si>
    <t>INSUMOS TEXTILES ADQUIRIDOS COMO MATERIA PRIMA</t>
  </si>
  <si>
    <t xml:space="preserve">PRODUCTOS DE PAPEL CARTÓN </t>
  </si>
  <si>
    <t>COMBUSTIBLE,LUBRICANTES,ADITIVOS CARBÓN Y DERIVADOS ADQUIRIDOS COMO MATERIA PRIMA</t>
  </si>
  <si>
    <t>PRODUCTOS QUÍMICOS FARMACEÚTICOS</t>
  </si>
  <si>
    <t>PRODUCTOS METÁLICOS Y A BASE DE METAL</t>
  </si>
  <si>
    <t>PRODUCTOS DE CUERO, PIEL PLÁSTICO Y HULE</t>
  </si>
  <si>
    <t>MERCANCÍAS ADQUIRIDAS PARA SU COMERCIALIZACIÓN</t>
  </si>
  <si>
    <t>OTROS PRODUCTOS ADQUIRIDOS COMO MATERIA PRIMA</t>
  </si>
  <si>
    <t>PRODUCTOS MINERALES</t>
  </si>
  <si>
    <t>CEMENTO Y PROCUCTOS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</si>
  <si>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</si>
  <si>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</si>
  <si>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</si>
  <si>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</si>
  <si>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</t>
  </si>
  <si>
    <t>MATERIALES COMPLEMENTARIOS</t>
  </si>
  <si>
    <t>OTROS MATERIALES Y ARTÍCULOS DE CONSTRUCCIÓN</t>
  </si>
  <si>
    <t xml:space="preserve">PRODUCTOS QUÍMICOS  </t>
  </si>
  <si>
    <t>FERTILIZANTES, PESTICIDAS Y OTROS AGROQUÍMICOS</t>
  </si>
  <si>
    <t>MÉDICINAS Y PRODUCTOS FARMACEÚTICOS</t>
  </si>
  <si>
    <t>MATERIALES ACCESORIOS Y SUMINISTROS MÉDICOS</t>
  </si>
  <si>
    <t>MATERIALES ACCESORIOS Y SUMINISTROS DE LABORATORIO</t>
  </si>
  <si>
    <t>FIBRAS SINTÉTICAS, HULES, PLÁSTICOS Y DERIVADOS</t>
  </si>
  <si>
    <t>OTROS PRODUCTOS QUÍMICOS</t>
  </si>
  <si>
    <t>COMBUSTIBLES LUBRICANTES Y ADITIVOS</t>
  </si>
  <si>
    <t>VESTUARIO Y UNIFORMES</t>
  </si>
  <si>
    <t>PRENDAS DE SEGURIDAD</t>
  </si>
  <si>
    <t>ARTÍCULOS DEPORTIVOS</t>
  </si>
  <si>
    <t>PRODUCTOS TEXTILES</t>
  </si>
  <si>
    <t>HERRAMIENTAS MENORES</t>
  </si>
  <si>
    <t>REFACCIONES Y ACCESORIOS MENORES DE EDIFICIOS</t>
  </si>
  <si>
    <t>REFACCIONES Y ACCESORIOS MENORES DE MOBILIARIO Y EQUIPO DE ADMINISTRACIÓN</t>
  </si>
  <si>
    <t>REFACC. Y ACC.MENORES EQUIPO DE CÓMPUTO</t>
  </si>
  <si>
    <t>REFAC Y ACCES MENORES EQ.DE TRANSPORTE</t>
  </si>
  <si>
    <t>REFACCIONES Y ACCESESORIOS MENORES</t>
  </si>
  <si>
    <t>REFAC. Y ACCESESORIOS  MENORES OTROS BIENES MUEBLES</t>
  </si>
  <si>
    <t>ENERGIA ELÉCTRICA</t>
  </si>
  <si>
    <t>GAS</t>
  </si>
  <si>
    <t>AGUA</t>
  </si>
  <si>
    <t>TELEFONÍA TRADICIONAL</t>
  </si>
  <si>
    <t>TELEFONÍA CELULAR</t>
  </si>
  <si>
    <t>SERVICIO DE TELECOMUNICACIÓN</t>
  </si>
  <si>
    <t>SERVICIO DE ACCESO DE INTENET, REDES Y PROCESAMIENTO DE DATOS</t>
  </si>
  <si>
    <t>SERVICIOS POSTALES Y TELEGRÁFICO</t>
  </si>
  <si>
    <t>ARRENDAMIENTO DE EDIFICIOS</t>
  </si>
  <si>
    <t>ARRENDAMIENTO DE EQUIPO DE TRANSPORTE</t>
  </si>
  <si>
    <t>ARRENDAMIENTO DE ACTIVOS INTANGIBLES</t>
  </si>
  <si>
    <t>OTROS ARRENDAMIENTOS</t>
  </si>
  <si>
    <t>SERVICIOS LEGALES DE CONTABILIDAD,AUDITORÍA Y RELACIONADOS</t>
  </si>
  <si>
    <t>SERVICIOS DE DISEÑO ARQUITECTURA E INGENIERÍA</t>
  </si>
  <si>
    <t>SERVICIOS DE CONSULTORÍA ADMINISTRATIVA</t>
  </si>
  <si>
    <t>SERVICIOS DE CAPACITACIÓN</t>
  </si>
  <si>
    <t>SERVICIOS DE INVESTIGACIÓN CIENTÍFICA Y DESARROLLO</t>
  </si>
  <si>
    <t>SERVICIOS  DE APOYO ADMINISTRATIVO FOTOCOPIADO</t>
  </si>
  <si>
    <t>SERVICIOS DE VIGILANCIA</t>
  </si>
  <si>
    <t>SERVICIOS PROFESIONANES,CIENTIFICOS Y TECNICOS</t>
  </si>
  <si>
    <t>SERVICIOS FINANCIEROS Y BANCARIOS</t>
  </si>
  <si>
    <t>SERVICIOS DE RECAUDACIÓN, CUSTODIA Y TRASLADO DE VALORES</t>
  </si>
  <si>
    <t>SEGUROS DE BIENES PATRIMONIALES</t>
  </si>
  <si>
    <t>FLETES Y MANIOBRAS</t>
  </si>
  <si>
    <t>CONSERVACIÓN Y MANTENIMIENTO MENOR DE INMUEBLES</t>
  </si>
  <si>
    <t>INSTALACIÓN, REPARACIÓN Y MANTENIMIENTO DE MOBILIARIO Y EQUIPO</t>
  </si>
  <si>
    <t>INSTALACIÓN, REPARACIÓN Y MANTENIMIENTO DE EQUIPO DE CÓMPUTO</t>
  </si>
  <si>
    <t>INSTALACIÓN, REPARACIÓN Y MANTENIMIENTO INSTRUMENTAL</t>
  </si>
  <si>
    <t>REPARACIÓN Y MANTENINIEMTO EQUIPO DE TRANSPORTE</t>
  </si>
  <si>
    <t>INSTALACIÓN, REPARACIÓN Y MANTENIMIENTO DE OTROS EQUIPOS</t>
  </si>
  <si>
    <t>SERVICIOS DE LIMPIEZA Y MANEJO DE DESECHOS</t>
  </si>
  <si>
    <t>SERVICIOS DE JARDINERIA Y FUMIGACIÓN</t>
  </si>
  <si>
    <t>DIFUSIÓN POR  RADIO, TV Y OTROS MEDIOS</t>
  </si>
  <si>
    <t>PASAJES AÉREOS</t>
  </si>
  <si>
    <t>PASAJES TERRESTRES</t>
  </si>
  <si>
    <t>VIÁTICOS EN EL PAÍS</t>
  </si>
  <si>
    <t>VIÁTICOS EN EL EXTRANJERO</t>
  </si>
  <si>
    <t>OTROS SERVICIOS DE TRASLADO Y HOSPEDAJE</t>
  </si>
  <si>
    <t>GASTOS DE ORDEN SOCIAL</t>
  </si>
  <si>
    <t>CONGRESOS Y CONVENCIONES</t>
  </si>
  <si>
    <t>GASTOS DE REPRESENTACIÓN</t>
  </si>
  <si>
    <t>SERVICIOS FUNERARIOS</t>
  </si>
  <si>
    <t>IMPUESTOS Y DERECHOS</t>
  </si>
  <si>
    <t>OTROS GASTOS POR RESPONSABIIDADES</t>
  </si>
  <si>
    <t>IMPUESTO SOBRE NÓMINA</t>
  </si>
  <si>
    <t>OTROS SERVICIOS GENERALES</t>
  </si>
  <si>
    <t>AYUDAS SOCIALES A PERSONAS</t>
  </si>
  <si>
    <t>SEGURO BASE</t>
  </si>
  <si>
    <t>DESPEGUE SALARIAL</t>
  </si>
  <si>
    <t>COMPACTACIÓN SALARIAL</t>
  </si>
  <si>
    <t>AGUINALDO</t>
  </si>
  <si>
    <t>SERVICIO MÉDICO</t>
  </si>
  <si>
    <t>GASTOS DE FUNERAL</t>
  </si>
  <si>
    <t>BONO ADICIONAL PENSIONES</t>
  </si>
  <si>
    <t>SEGURO DE RETIRO</t>
  </si>
  <si>
    <t>BONO DE FIN DE AÑO</t>
  </si>
  <si>
    <t>BONO ADICIONAL JUBIL</t>
  </si>
  <si>
    <t>SEGURO</t>
  </si>
  <si>
    <t>DEVOLUCIÓN DE CUOTAS</t>
  </si>
  <si>
    <t>PRESTACIÓN POR BAJA DEFINITIVA</t>
  </si>
  <si>
    <t>INDEMNIZACIÓN POR RIESGO DE TRABAJO</t>
  </si>
  <si>
    <t>SEGURO DE VIDA ACTIVOS</t>
  </si>
  <si>
    <t>ESTIMACION POR PÉRDIDA DE INVENTARIOS</t>
  </si>
  <si>
    <t>CUENTAS INCOBRABLES PRÉSTAMO LIQUIDEZ</t>
  </si>
  <si>
    <t>CUENTAS INCOBRABLES PRÉSTAMO DE GTIA. HIPOTECARIA</t>
  </si>
  <si>
    <t>ESTIMACIÓN CUENTAS INCOBRABLES PRÉSTAMO DE LÍQUIDEZ POR MUERTE</t>
  </si>
  <si>
    <t>ESTIMACIÓN CUENTAS  INCOBRABLES PRÉSTAMO DE GARANTÍA HIPOTECARIA</t>
  </si>
  <si>
    <t>D.A. DE EDIFICIOS</t>
  </si>
  <si>
    <t>D.A. MUEBLES DE OFICINA</t>
  </si>
  <si>
    <t>D.A. MUEBLES, EXEPTO DE OFICINA</t>
  </si>
  <si>
    <t>D.A. EQIOPO DE CÓMPUTO</t>
  </si>
  <si>
    <t>D.A. OTROS MOBILIARIOS Y EQUIPO DE ADMINISTRACIÓN</t>
  </si>
  <si>
    <t>D.A. OTROS EQUIPOS  Y APARATOS AUDIOVISUALES</t>
  </si>
  <si>
    <t>D.A. CÁMARAS FOTOGRÁFICAS</t>
  </si>
  <si>
    <t>D.A. OTROS MOBILIARIO Y EQUIPO EDUCACIONAL</t>
  </si>
  <si>
    <t>D.A. EQUIPO MÉDICO Y LABORATORIO</t>
  </si>
  <si>
    <t>D.A. INSTRUMENTAL MÉDICO  Y DE LABORATORIO</t>
  </si>
  <si>
    <t>D.A. OTROS EQUIPOS DE TRANSPORTE</t>
  </si>
  <si>
    <t>D.A. MAQUINARIA Y EQUIPO AGROPECUARIO</t>
  </si>
  <si>
    <t>D.A. MAQUINARIA Y EQUIPO INDUSTRIAL</t>
  </si>
  <si>
    <t>D.A. MAQUINARIA Y EQUIPO DE CONTRUCCIÓN</t>
  </si>
  <si>
    <t>D.A. SISTEMAS DE AIRE ACONDICIONADO</t>
  </si>
  <si>
    <t>D.A. EQUIPO DE GENERACIÓN ELÉCTRICA</t>
  </si>
  <si>
    <t>AMORTIZACIÓN DE SOFTWARE</t>
  </si>
  <si>
    <t>AMORTIZACIÓN DE GASTOS DIFERIDO DE ESTABLECIMIENTOS</t>
  </si>
  <si>
    <t>AMORTIZACIÓN DEL ESTACIONAMIENTO IRAPUATO</t>
  </si>
  <si>
    <t>PROVISIÓN SERVICIOS PERSONALES</t>
  </si>
  <si>
    <t>DISTRIBUCIÓN DE UTILIDADES</t>
  </si>
  <si>
    <t>OTRAS PROVISIONES CORTO PLAZO</t>
  </si>
  <si>
    <t>PROVISIÓN PARA AGUINALDO JUBILADOS</t>
  </si>
  <si>
    <t>IMPUESTOS CONTINGENTES</t>
  </si>
  <si>
    <t>FARMACIAS SUPERMERCADOS  SP</t>
  </si>
  <si>
    <t>BONIFICACIONES Y DESCUENTOS A PROVEEDORES</t>
  </si>
  <si>
    <t>RECUPERACIÓN DE MERMA</t>
  </si>
  <si>
    <t>SOBRANTE DE INVENTARIOS</t>
  </si>
  <si>
    <t>FALTANTES INVENTARIOS</t>
  </si>
  <si>
    <t>CARGOS Y CRÉDITOS AL ALMACEN</t>
  </si>
  <si>
    <t>COSTO DE VENTAS PARQUE FUNERARIO</t>
  </si>
  <si>
    <t>AUMENTO POR INSUFICIENCIA DE ESTIMACIONES POR PÉRDIDA DE ACTIVOS</t>
  </si>
  <si>
    <t>GASTOS DE EJERCICIOS ANTERIORES</t>
  </si>
  <si>
    <t>BONIFICACIONES Y DESCUENTOS  OTORGADOS FARMACIAS 16%</t>
  </si>
  <si>
    <t>BONIFICACIONES Y DESCUENTOS OTORGADOS FARMACIAS 0%</t>
  </si>
  <si>
    <t>MINUSVALÍA FINANCIERA</t>
  </si>
  <si>
    <t>PÉRDIDAS POR PARTICIPACIÓN PATRIMONIAL</t>
  </si>
  <si>
    <t>IVA NO ACREDITABLE (FACTOR)</t>
  </si>
  <si>
    <t>RECONOCIMIENTO EFECTO MONETARIO B-10</t>
  </si>
  <si>
    <t xml:space="preserve">PÉRDIDA EN ADJUDICACIÓN </t>
  </si>
  <si>
    <t>DIFERENCIA EN DEPÓSITOS</t>
  </si>
  <si>
    <t>PRORRATEO DE GASTOS</t>
  </si>
  <si>
    <t>GASTOS DEL PERIODO</t>
  </si>
  <si>
    <t>PÉRDIDA EN VENTA DE BIENES MUEBLES</t>
  </si>
  <si>
    <t>ROBOS EN FARMACIAS</t>
  </si>
  <si>
    <t xml:space="preserve">  3110000002 </t>
  </si>
  <si>
    <t>BAJA DE ACTIVO FIJO</t>
  </si>
  <si>
    <t xml:space="preserve">  3120000001  </t>
  </si>
  <si>
    <t>TERRENOS DONADOS POR GOBIERNO EDO</t>
  </si>
  <si>
    <t xml:space="preserve">3210 </t>
  </si>
  <si>
    <t>RESULTADO DEL EJERCICIO AHORRO/DESAHORRO</t>
  </si>
  <si>
    <t>3220</t>
  </si>
  <si>
    <t>RESULTADO DE EJERCICIOS ANTERIORES</t>
  </si>
  <si>
    <t xml:space="preserve">3240 </t>
  </si>
  <si>
    <t>RESERVAS</t>
  </si>
  <si>
    <t xml:space="preserve">3250 </t>
  </si>
  <si>
    <t>RECTIFICACIONES DE EJERCICIOS ANTERIORES</t>
  </si>
  <si>
    <t>FONDO FIJO</t>
  </si>
  <si>
    <t>FONDO FIJO (ACREEDORES)</t>
  </si>
  <si>
    <t>BANAMEX 08700067247</t>
  </si>
  <si>
    <t>BANAMEX 01647992745</t>
  </si>
  <si>
    <t>BANAMEX 46390001002</t>
  </si>
  <si>
    <t>BANAMEX 46390001010</t>
  </si>
  <si>
    <t>BANAMEX 46390001029</t>
  </si>
  <si>
    <t>BANAMEX 46390002718</t>
  </si>
  <si>
    <t>BANAMEX 46390005504</t>
  </si>
  <si>
    <t>BANAMEX 46390005962</t>
  </si>
  <si>
    <t>BANAMEX 46390021860</t>
  </si>
  <si>
    <t>BANAMEX 46390023405</t>
  </si>
  <si>
    <t>BANAMEX 46390023669</t>
  </si>
  <si>
    <t>BANAMEX 46390028032</t>
  </si>
  <si>
    <t>BANAMEX 46390054351</t>
  </si>
  <si>
    <t>BANAMEX 46390054378</t>
  </si>
  <si>
    <t>BANAMEX 46390054769</t>
  </si>
  <si>
    <t>BANAMEX 46390054947</t>
  </si>
  <si>
    <t>BANAMEX 46390054971</t>
  </si>
  <si>
    <t>BANAMEX 46390058594</t>
  </si>
  <si>
    <t>BANAMEX 4639000106</t>
  </si>
  <si>
    <t>BANAMEX 70063413230</t>
  </si>
  <si>
    <t>BANAMEX 7006000039</t>
  </si>
  <si>
    <t>BBVA 00444101979</t>
  </si>
  <si>
    <t>BBVA 00444101987</t>
  </si>
  <si>
    <t>BBVA 00446157211</t>
  </si>
  <si>
    <t>BBVA 00446599362</t>
  </si>
  <si>
    <t>BBVA 00100402133</t>
  </si>
  <si>
    <t>BBVA 00100402222</t>
  </si>
  <si>
    <t>BBVA 00100402389</t>
  </si>
  <si>
    <t>BBVA 00155195888</t>
  </si>
  <si>
    <t>BBVA 00159085882</t>
  </si>
  <si>
    <t>BBVA 00159096213</t>
  </si>
  <si>
    <t>BBVA 00160918679</t>
  </si>
  <si>
    <t>BBVA 00176624952</t>
  </si>
  <si>
    <t>BBVA 177845553</t>
  </si>
  <si>
    <t>BBVA 178077088</t>
  </si>
  <si>
    <t>BBVA  0185325420</t>
  </si>
  <si>
    <t>BBVA  0189671463</t>
  </si>
  <si>
    <t>BBVA 00193130339</t>
  </si>
  <si>
    <t>BBVA 0195936152</t>
  </si>
  <si>
    <t>BANORTE 00106243196</t>
  </si>
  <si>
    <t>BANORTE 00102927575</t>
  </si>
  <si>
    <t>BANORTE 00803014477</t>
  </si>
  <si>
    <t>BANORTE 00803016631</t>
  </si>
  <si>
    <t>BANORTE 00803016658</t>
  </si>
  <si>
    <t>BANORTE 00177620247</t>
  </si>
  <si>
    <t>BANORTE 00533816329</t>
  </si>
  <si>
    <t>BANORTE 00660495161</t>
  </si>
  <si>
    <t>BANORTE 00660492535</t>
  </si>
  <si>
    <t>BANORTE 00660490595</t>
  </si>
  <si>
    <t>BANORTE 00660493738</t>
  </si>
  <si>
    <t>BANORTE 00660487568</t>
  </si>
  <si>
    <t>BANORTE 00666846037</t>
  </si>
  <si>
    <t>BANORTE 00211675561</t>
  </si>
  <si>
    <t>BANORTE 00211675570</t>
  </si>
  <si>
    <t>BANORTE 0218014422</t>
  </si>
  <si>
    <t>BANORTE 0225142967</t>
  </si>
  <si>
    <t>HSBC 04020054136</t>
  </si>
  <si>
    <t>BCO BAJIO 06232311001</t>
  </si>
  <si>
    <t>BCO BAJIO 06232310201</t>
  </si>
  <si>
    <t>BCO BAJIO 14016450201</t>
  </si>
  <si>
    <t>BCO BAJIO 06232310202</t>
  </si>
  <si>
    <t>SANTANDER  65500709277</t>
  </si>
  <si>
    <t>SANTANDER 65503604064</t>
  </si>
  <si>
    <t>BANREGIO  177-99984-001-6</t>
  </si>
  <si>
    <t>BANREGIO  177-99106-0</t>
  </si>
  <si>
    <t>IXE  00015129713</t>
  </si>
  <si>
    <t>INTERACCIONES CB 37875</t>
  </si>
  <si>
    <t xml:space="preserve"> INVEX BANCO 70137</t>
  </si>
  <si>
    <t>VALUE CB 137490</t>
  </si>
  <si>
    <t>TERRENOS</t>
  </si>
  <si>
    <t>EDIFICIOS NO HABITACIONALES</t>
  </si>
  <si>
    <t>OTROS BIENES INMUEBLES</t>
  </si>
  <si>
    <t>MOBILIARIO Y EQUIPO DE ADMINISTRACIÓN</t>
  </si>
  <si>
    <t xml:space="preserve">MOBILIARIO Y EQUIPO EDUCACIONAL </t>
  </si>
  <si>
    <t>EQUIPO E INSTRUMENTAL MÉDICO</t>
  </si>
  <si>
    <t>EQUIPO DE TRANSPORTE</t>
  </si>
  <si>
    <t>MAQUINARIA, OTROS EQUIPOS Y HERRAMIENTAS</t>
  </si>
  <si>
    <t>FINANCIAMIENTO DE PENSIONES</t>
  </si>
  <si>
    <t>FINANCIAMIENTO PRÉSTAMOS</t>
  </si>
  <si>
    <t>FINANCIAMIENTO SEGURO DE VIDA</t>
  </si>
  <si>
    <t>FINANCIAMIENTO GASTOS DE ADMINISTRACIÓN</t>
  </si>
  <si>
    <t>REINTEGRO DE APORTACIONES</t>
  </si>
  <si>
    <t>INGRESOS POR ARRENDAMIENTO</t>
  </si>
  <si>
    <t>PENSIÓN ESTACIONAMIENTO</t>
  </si>
  <si>
    <t>REGALIAS FRNQUICIAS</t>
  </si>
  <si>
    <t>DIVIDENDOS</t>
  </si>
  <si>
    <t>ARRENDAMIENTO DE GAVETAS Y NICHOS</t>
  </si>
  <si>
    <t>SANCIONES</t>
  </si>
  <si>
    <t>RECUPERACIÓN POR SINIESTROS (INGRESOS GRAVADOS)</t>
  </si>
  <si>
    <t>RECUPERACIÓN POR SINiESTROS (INGRESOS EXENTOS)</t>
  </si>
  <si>
    <t>ESTÍMULO FISCAL</t>
  </si>
  <si>
    <t>REPOSICIÓN DE GAFETTE</t>
  </si>
  <si>
    <t>AUTOSEGURO DE SERVICIOS</t>
  </si>
  <si>
    <t>BOLETAJE ESTACIONAMIENTO</t>
  </si>
  <si>
    <t>PUBLICIDAD CENTRO COMERCIALES</t>
  </si>
  <si>
    <t>MANTENIMIENTO DE ESTACIONAMIENTOS</t>
  </si>
  <si>
    <t>SERVICIOS EN ESTACIONAMIENTOS</t>
  </si>
  <si>
    <t>EVENTOS ESPECIALES</t>
  </si>
  <si>
    <t>INGRESOS DE CAFETERÍA</t>
  </si>
  <si>
    <t>SANCIÓN POR RETIRO AHORRO VOLUNTARIO</t>
  </si>
  <si>
    <t>FOTOCOPIADO DE RECETAS</t>
  </si>
  <si>
    <t>SERVICIOS DE INFORMACIÓN</t>
  </si>
  <si>
    <t>EXHIBICIÓN PREFERENCIAL</t>
  </si>
  <si>
    <t>COMISIÓN 2% S/CRÉDITO COMERCIAL</t>
  </si>
  <si>
    <t>COMISIONES REMESAS</t>
  </si>
  <si>
    <t>RENTA DE STANDS CONVENCIÓN DE VENTAS</t>
  </si>
  <si>
    <t>BONIFICACIÓN POR PROMOCIÓN</t>
  </si>
  <si>
    <t>COMISIONES POR BECAS</t>
  </si>
  <si>
    <t>COMISION SISTEMA SAPA</t>
  </si>
  <si>
    <t>FOTOCOPIAS</t>
  </si>
  <si>
    <t>VENTA DE MERCANCÍA GRAVADAS FRANQUICIAS</t>
  </si>
  <si>
    <t>INGRESOS POR VENTAS PARQUIE FUNERARIO</t>
  </si>
  <si>
    <t>INGRESOS POR SERVICIOS PARQUE FUNERARIO</t>
  </si>
  <si>
    <t>INGRESOS POR COMISIONES</t>
  </si>
  <si>
    <t>VENTAS GRAVADAS AL 0% DE SEGURO POPULAR</t>
  </si>
  <si>
    <t>2% SOBRE GTOS DE ADMINISTRACIÓN</t>
  </si>
  <si>
    <t>VENTA DE MERCANCIA 0%</t>
  </si>
  <si>
    <t>COMISIONES REMESAS EXENTAS</t>
  </si>
  <si>
    <t>COMISIÓN POR BECAS</t>
  </si>
  <si>
    <t>No Aplica</t>
  </si>
  <si>
    <t xml:space="preserve">Las cuentas que se manejan para efectos de este documento son las siguientes: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</si>
</sst>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color theme="0" tint="-0.34998626667073579"/>
      <name val="Arial"/>
      <family val="2"/>
    </font>
    <font>
      <b/>
      <sz val="8"/>
      <color theme="9" tint="0.59999389629810485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92D050"/>
      <name val="Arial"/>
      <family val="2"/>
    </font>
    <font>
      <sz val="8"/>
      <color rgb="FF92D05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3" fillId="0" borderId="0"/>
    <xf numFmtId="0" fontId="10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47">
    <xf numFmtId="0" fontId="0" fillId="0" borderId="0" xfId="0"/>
    <xf numFmtId="0" fontId="13" fillId="0" borderId="0" xfId="0" applyFont="1"/>
    <xf numFmtId="0" fontId="2" fillId="0" borderId="0" xfId="0" applyFont="1"/>
    <xf numFmtId="0" fontId="12" fillId="0" borderId="0" xfId="0" applyFont="1"/>
    <xf numFmtId="4" fontId="12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8" fillId="0" borderId="0" xfId="0" applyFont="1"/>
    <xf numFmtId="0" fontId="7" fillId="0" borderId="0" xfId="0" applyFont="1"/>
    <xf numFmtId="4" fontId="7" fillId="0" borderId="0" xfId="0" applyNumberFormat="1" applyFont="1"/>
    <xf numFmtId="0" fontId="1" fillId="2" borderId="1" xfId="2" applyFont="1" applyFill="1" applyBorder="1" applyAlignment="1">
      <alignment horizontal="left" vertical="top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12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4" fontId="12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4" fontId="12" fillId="3" borderId="1" xfId="0" applyNumberFormat="1" applyFont="1" applyFill="1" applyBorder="1" applyAlignment="1">
      <alignment horizontal="right" wrapText="1"/>
    </xf>
    <xf numFmtId="4" fontId="7" fillId="0" borderId="0" xfId="0" applyNumberFormat="1" applyFont="1" applyFill="1"/>
    <xf numFmtId="4" fontId="1" fillId="0" borderId="0" xfId="2" applyNumberFormat="1" applyFont="1" applyFill="1" applyBorder="1" applyAlignment="1">
      <alignment horizontal="left" vertical="top" wrapText="1"/>
    </xf>
    <xf numFmtId="43" fontId="12" fillId="0" borderId="0" xfId="1" applyFont="1"/>
    <xf numFmtId="0" fontId="12" fillId="2" borderId="24" xfId="0" applyFont="1" applyFill="1" applyBorder="1" applyAlignment="1">
      <alignment horizontal="center" vertical="center" wrapText="1"/>
    </xf>
    <xf numFmtId="4" fontId="12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right" wrapText="1"/>
    </xf>
    <xf numFmtId="4" fontId="12" fillId="3" borderId="25" xfId="0" applyNumberFormat="1" applyFont="1" applyFill="1" applyBorder="1" applyAlignment="1">
      <alignment horizontal="right" wrapText="1"/>
    </xf>
    <xf numFmtId="4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left" vertical="center" wrapText="1"/>
    </xf>
    <xf numFmtId="4" fontId="12" fillId="3" borderId="27" xfId="0" applyNumberFormat="1" applyFont="1" applyFill="1" applyBorder="1" applyAlignment="1">
      <alignment horizontal="right" wrapText="1"/>
    </xf>
    <xf numFmtId="4" fontId="12" fillId="3" borderId="2" xfId="0" applyNumberFormat="1" applyFont="1" applyFill="1" applyBorder="1" applyAlignment="1">
      <alignment horizontal="right" wrapText="1"/>
    </xf>
    <xf numFmtId="4" fontId="8" fillId="0" borderId="0" xfId="0" applyNumberFormat="1" applyFont="1"/>
    <xf numFmtId="0" fontId="1" fillId="2" borderId="1" xfId="2" applyFont="1" applyFill="1" applyBorder="1" applyAlignment="1">
      <alignment horizontal="left" vertical="center"/>
    </xf>
    <xf numFmtId="4" fontId="12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12" fillId="2" borderId="28" xfId="1" applyNumberFormat="1" applyFont="1" applyFill="1" applyBorder="1" applyAlignment="1">
      <alignment horizontal="center" vertical="center" wrapText="1"/>
    </xf>
    <xf numFmtId="0" fontId="7" fillId="0" borderId="0" xfId="3" applyFont="1" applyFill="1" applyAlignment="1">
      <alignment vertical="top"/>
    </xf>
    <xf numFmtId="4" fontId="7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wrapText="1"/>
    </xf>
    <xf numFmtId="4" fontId="12" fillId="2" borderId="1" xfId="0" applyNumberFormat="1" applyFont="1" applyFill="1" applyBorder="1" applyAlignment="1">
      <alignment horizontal="center" vertical="center"/>
    </xf>
    <xf numFmtId="4" fontId="12" fillId="2" borderId="1" xfId="0" quotePrefix="1" applyNumberFormat="1" applyFont="1" applyFill="1" applyBorder="1" applyAlignment="1">
      <alignment horizontal="center" vertical="center"/>
    </xf>
    <xf numFmtId="0" fontId="7" fillId="0" borderId="0" xfId="0" applyFont="1" applyBorder="1"/>
    <xf numFmtId="4" fontId="7" fillId="0" borderId="0" xfId="0" applyNumberFormat="1" applyFont="1" applyBorder="1"/>
    <xf numFmtId="4" fontId="7" fillId="0" borderId="0" xfId="0" applyNumberFormat="1" applyFont="1" applyAlignment="1">
      <alignment horizontal="left" vertical="center" wrapText="1"/>
    </xf>
    <xf numFmtId="0" fontId="1" fillId="0" borderId="0" xfId="2" applyFont="1" applyFill="1" applyBorder="1" applyAlignment="1">
      <alignment horizontal="left" vertical="top" wrapText="1"/>
    </xf>
    <xf numFmtId="4" fontId="7" fillId="0" borderId="0" xfId="0" applyNumberFormat="1" applyFont="1" applyFill="1" applyAlignment="1">
      <alignment horizontal="left" wrapText="1"/>
    </xf>
    <xf numFmtId="43" fontId="1" fillId="0" borderId="0" xfId="1" applyFont="1" applyFill="1" applyBorder="1" applyAlignment="1">
      <alignment horizontal="center" vertical="top" wrapText="1"/>
    </xf>
    <xf numFmtId="0" fontId="12" fillId="2" borderId="24" xfId="3" applyFont="1" applyFill="1" applyBorder="1" applyAlignment="1">
      <alignment horizontal="center" vertical="center" wrapText="1"/>
    </xf>
    <xf numFmtId="0" fontId="7" fillId="0" borderId="1" xfId="0" applyFont="1" applyBorder="1"/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28" xfId="0" applyFont="1" applyFill="1" applyBorder="1" applyAlignment="1">
      <alignment horizontal="center" vertical="center" wrapText="1"/>
    </xf>
    <xf numFmtId="4" fontId="1" fillId="0" borderId="0" xfId="2" applyNumberFormat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vertical="top"/>
    </xf>
    <xf numFmtId="4" fontId="1" fillId="0" borderId="3" xfId="2" applyNumberFormat="1" applyFont="1" applyFill="1" applyBorder="1" applyAlignment="1">
      <alignment horizontal="center" vertical="top" wrapText="1"/>
    </xf>
    <xf numFmtId="0" fontId="1" fillId="0" borderId="4" xfId="2" applyFont="1" applyFill="1" applyBorder="1" applyAlignment="1">
      <alignment horizontal="center" vertical="top" wrapText="1"/>
    </xf>
    <xf numFmtId="4" fontId="12" fillId="2" borderId="28" xfId="3" applyNumberFormat="1" applyFont="1" applyFill="1" applyBorder="1" applyAlignment="1">
      <alignment horizontal="center" vertical="center" wrapText="1"/>
    </xf>
    <xf numFmtId="4" fontId="12" fillId="2" borderId="5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0" fontId="12" fillId="2" borderId="28" xfId="0" applyFont="1" applyFill="1" applyBorder="1" applyAlignment="1">
      <alignment horizontal="left" vertical="center"/>
    </xf>
    <xf numFmtId="4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left" vertical="top"/>
    </xf>
    <xf numFmtId="0" fontId="12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4" fontId="14" fillId="0" borderId="0" xfId="2" applyNumberFormat="1" applyFont="1" applyFill="1" applyBorder="1" applyAlignment="1">
      <alignment horizontal="left" vertical="top"/>
    </xf>
    <xf numFmtId="0" fontId="15" fillId="0" borderId="0" xfId="0" applyFont="1"/>
    <xf numFmtId="0" fontId="12" fillId="2" borderId="29" xfId="0" applyFont="1" applyFill="1" applyBorder="1" applyAlignment="1">
      <alignment horizontal="left" vertical="center"/>
    </xf>
    <xf numFmtId="0" fontId="12" fillId="2" borderId="30" xfId="0" applyFont="1" applyFill="1" applyBorder="1" applyAlignment="1">
      <alignment horizontal="left" vertical="center"/>
    </xf>
    <xf numFmtId="0" fontId="12" fillId="0" borderId="0" xfId="0" applyFont="1" applyBorder="1"/>
    <xf numFmtId="4" fontId="7" fillId="0" borderId="0" xfId="1" applyNumberFormat="1" applyFont="1" applyBorder="1"/>
    <xf numFmtId="4" fontId="7" fillId="0" borderId="0" xfId="1" applyNumberFormat="1" applyFont="1" applyBorder="1" applyAlignment="1">
      <alignment vertical="center"/>
    </xf>
    <xf numFmtId="0" fontId="1" fillId="2" borderId="1" xfId="2" applyFont="1" applyFill="1" applyBorder="1" applyAlignment="1">
      <alignment horizontal="center" vertical="center" wrapText="1"/>
    </xf>
    <xf numFmtId="0" fontId="12" fillId="0" borderId="31" xfId="0" applyFont="1" applyBorder="1" applyAlignment="1"/>
    <xf numFmtId="4" fontId="12" fillId="0" borderId="31" xfId="0" applyNumberFormat="1" applyFont="1" applyBorder="1" applyAlignment="1"/>
    <xf numFmtId="10" fontId="12" fillId="3" borderId="1" xfId="0" applyNumberFormat="1" applyFont="1" applyFill="1" applyBorder="1" applyAlignment="1">
      <alignment horizontal="right" wrapText="1"/>
    </xf>
    <xf numFmtId="4" fontId="1" fillId="0" borderId="0" xfId="2" applyNumberFormat="1" applyFont="1" applyFill="1" applyBorder="1" applyAlignment="1">
      <alignment horizontal="center" vertical="top" wrapText="1"/>
    </xf>
    <xf numFmtId="4" fontId="1" fillId="2" borderId="1" xfId="2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1" fillId="0" borderId="0" xfId="2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15" fontId="7" fillId="0" borderId="0" xfId="0" applyNumberFormat="1" applyFont="1"/>
    <xf numFmtId="4" fontId="2" fillId="0" borderId="0" xfId="0" applyNumberFormat="1" applyFont="1"/>
    <xf numFmtId="15" fontId="7" fillId="0" borderId="0" xfId="0" applyNumberFormat="1" applyFont="1" applyFill="1"/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3" fontId="7" fillId="0" borderId="0" xfId="1" applyFont="1" applyBorder="1"/>
    <xf numFmtId="43" fontId="7" fillId="0" borderId="0" xfId="1" applyFont="1" applyFill="1" applyBorder="1"/>
    <xf numFmtId="0" fontId="1" fillId="0" borderId="0" xfId="0" applyFont="1" applyBorder="1"/>
    <xf numFmtId="4" fontId="1" fillId="0" borderId="0" xfId="0" applyNumberFormat="1" applyFont="1" applyBorder="1"/>
    <xf numFmtId="43" fontId="1" fillId="0" borderId="0" xfId="0" applyNumberFormat="1" applyFont="1" applyBorder="1"/>
    <xf numFmtId="15" fontId="1" fillId="0" borderId="0" xfId="0" applyNumberFormat="1" applyFont="1" applyBorder="1"/>
    <xf numFmtId="15" fontId="2" fillId="0" borderId="0" xfId="0" applyNumberFormat="1" applyFont="1"/>
    <xf numFmtId="0" fontId="12" fillId="0" borderId="0" xfId="0" applyFont="1" applyBorder="1" applyAlignment="1"/>
    <xf numFmtId="49" fontId="7" fillId="0" borderId="1" xfId="0" applyNumberFormat="1" applyFont="1" applyBorder="1"/>
    <xf numFmtId="4" fontId="7" fillId="0" borderId="6" xfId="1" applyNumberFormat="1" applyFont="1" applyBorder="1"/>
    <xf numFmtId="10" fontId="7" fillId="0" borderId="0" xfId="1" applyNumberFormat="1" applyFont="1" applyBorder="1"/>
    <xf numFmtId="2" fontId="7" fillId="0" borderId="0" xfId="1" applyNumberFormat="1" applyFont="1" applyBorder="1"/>
    <xf numFmtId="10" fontId="7" fillId="0" borderId="0" xfId="0" applyNumberFormat="1" applyFont="1" applyBorder="1"/>
    <xf numFmtId="2" fontId="1" fillId="2" borderId="1" xfId="1" applyNumberFormat="1" applyFont="1" applyFill="1" applyBorder="1" applyAlignment="1">
      <alignment horizontal="center" vertical="top" wrapText="1"/>
    </xf>
    <xf numFmtId="10" fontId="12" fillId="0" borderId="0" xfId="0" applyNumberFormat="1" applyFont="1"/>
    <xf numFmtId="2" fontId="12" fillId="2" borderId="24" xfId="1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4" fontId="12" fillId="2" borderId="28" xfId="0" applyNumberFormat="1" applyFont="1" applyFill="1" applyBorder="1" applyAlignment="1">
      <alignment horizontal="center" vertical="center" wrapText="1"/>
    </xf>
    <xf numFmtId="4" fontId="7" fillId="0" borderId="0" xfId="1" applyNumberFormat="1" applyFont="1" applyFill="1" applyBorder="1"/>
    <xf numFmtId="4" fontId="1" fillId="0" borderId="31" xfId="1" applyNumberFormat="1" applyFont="1" applyFill="1" applyBorder="1" applyAlignment="1">
      <alignment horizontal="center" vertical="top" wrapText="1"/>
    </xf>
    <xf numFmtId="4" fontId="7" fillId="0" borderId="0" xfId="1" applyNumberFormat="1" applyFont="1" applyBorder="1" applyAlignment="1"/>
    <xf numFmtId="10" fontId="8" fillId="0" borderId="0" xfId="0" applyNumberFormat="1" applyFont="1" applyAlignment="1"/>
    <xf numFmtId="10" fontId="7" fillId="0" borderId="0" xfId="0" applyNumberFormat="1" applyFont="1" applyBorder="1" applyAlignment="1">
      <alignment horizontal="center"/>
    </xf>
    <xf numFmtId="10" fontId="1" fillId="2" borderId="1" xfId="2" applyNumberFormat="1" applyFont="1" applyFill="1" applyBorder="1" applyAlignment="1">
      <alignment horizontal="center" vertical="top"/>
    </xf>
    <xf numFmtId="0" fontId="12" fillId="0" borderId="0" xfId="0" applyFont="1" applyAlignment="1"/>
    <xf numFmtId="4" fontId="12" fillId="0" borderId="0" xfId="0" applyNumberFormat="1" applyFont="1" applyAlignment="1"/>
    <xf numFmtId="10" fontId="12" fillId="0" borderId="0" xfId="0" applyNumberFormat="1" applyFont="1" applyAlignment="1"/>
    <xf numFmtId="0" fontId="16" fillId="0" borderId="28" xfId="0" applyFont="1" applyBorder="1" applyAlignment="1">
      <alignment wrapText="1"/>
    </xf>
    <xf numFmtId="0" fontId="16" fillId="0" borderId="32" xfId="0" applyFont="1" applyBorder="1" applyAlignment="1">
      <alignment wrapText="1"/>
    </xf>
    <xf numFmtId="4" fontId="7" fillId="0" borderId="32" xfId="0" applyNumberFormat="1" applyFont="1" applyFill="1" applyBorder="1" applyAlignment="1">
      <alignment horizontal="right"/>
    </xf>
    <xf numFmtId="10" fontId="7" fillId="0" borderId="28" xfId="0" applyNumberFormat="1" applyFont="1" applyFill="1" applyBorder="1" applyAlignment="1">
      <alignment horizontal="right"/>
    </xf>
    <xf numFmtId="0" fontId="17" fillId="3" borderId="28" xfId="0" applyFont="1" applyFill="1" applyBorder="1" applyAlignment="1">
      <alignment wrapText="1"/>
    </xf>
    <xf numFmtId="4" fontId="12" fillId="3" borderId="32" xfId="0" applyNumberFormat="1" applyFont="1" applyFill="1" applyBorder="1" applyAlignment="1">
      <alignment horizontal="right"/>
    </xf>
    <xf numFmtId="4" fontId="7" fillId="0" borderId="0" xfId="1" applyNumberFormat="1" applyFont="1" applyAlignment="1"/>
    <xf numFmtId="10" fontId="7" fillId="0" borderId="0" xfId="0" applyNumberFormat="1" applyFont="1" applyAlignment="1"/>
    <xf numFmtId="0" fontId="1" fillId="0" borderId="0" xfId="3" applyFont="1" applyFill="1" applyBorder="1"/>
    <xf numFmtId="0" fontId="2" fillId="0" borderId="0" xfId="3" applyFont="1" applyFill="1" applyBorder="1"/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/>
    </xf>
    <xf numFmtId="0" fontId="1" fillId="0" borderId="0" xfId="3" applyFont="1" applyFill="1" applyBorder="1" applyAlignment="1">
      <alignment horizontal="left" wrapText="1"/>
    </xf>
    <xf numFmtId="0" fontId="2" fillId="0" borderId="0" xfId="3" applyFont="1" applyFill="1"/>
    <xf numFmtId="0" fontId="12" fillId="0" borderId="24" xfId="3" applyFont="1" applyFill="1" applyBorder="1" applyAlignment="1">
      <alignment horizontal="center" vertical="center" wrapText="1"/>
    </xf>
    <xf numFmtId="0" fontId="12" fillId="0" borderId="28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2" fillId="0" borderId="32" xfId="3" applyFont="1" applyFill="1" applyBorder="1" applyAlignment="1">
      <alignment horizontal="center" vertical="center" wrapText="1"/>
    </xf>
    <xf numFmtId="0" fontId="7" fillId="0" borderId="5" xfId="4" applyFont="1" applyFill="1" applyBorder="1"/>
    <xf numFmtId="0" fontId="12" fillId="0" borderId="33" xfId="3" applyFont="1" applyFill="1" applyBorder="1" applyAlignment="1">
      <alignment horizontal="center" vertical="center" wrapText="1"/>
    </xf>
    <xf numFmtId="0" fontId="7" fillId="0" borderId="28" xfId="4" applyFont="1" applyFill="1" applyBorder="1"/>
    <xf numFmtId="0" fontId="12" fillId="0" borderId="26" xfId="3" applyFont="1" applyFill="1" applyBorder="1" applyAlignment="1">
      <alignment horizontal="left" vertical="center" wrapText="1"/>
    </xf>
    <xf numFmtId="4" fontId="12" fillId="0" borderId="26" xfId="3" applyNumberFormat="1" applyFont="1" applyFill="1" applyBorder="1" applyAlignment="1">
      <alignment horizontal="right" wrapText="1"/>
    </xf>
    <xf numFmtId="0" fontId="12" fillId="0" borderId="0" xfId="3" applyFont="1" applyFill="1" applyBorder="1" applyAlignment="1">
      <alignment horizontal="left" vertical="center" wrapText="1"/>
    </xf>
    <xf numFmtId="4" fontId="12" fillId="0" borderId="0" xfId="3" applyNumberFormat="1" applyFont="1" applyFill="1" applyBorder="1" applyAlignment="1">
      <alignment horizontal="right" wrapText="1"/>
    </xf>
    <xf numFmtId="0" fontId="1" fillId="2" borderId="1" xfId="2" applyFont="1" applyFill="1" applyBorder="1" applyAlignment="1">
      <alignment horizontal="center" vertical="top" wrapText="1"/>
    </xf>
    <xf numFmtId="0" fontId="7" fillId="0" borderId="0" xfId="0" applyFont="1"/>
    <xf numFmtId="0" fontId="2" fillId="0" borderId="0" xfId="3" applyFont="1" applyFill="1" applyBorder="1" applyAlignment="1">
      <alignment horizontal="left" vertical="top" wrapText="1"/>
    </xf>
    <xf numFmtId="0" fontId="2" fillId="0" borderId="0" xfId="3" applyFont="1" applyFill="1" applyBorder="1" applyAlignment="1">
      <alignment horizontal="left" vertical="top"/>
    </xf>
    <xf numFmtId="0" fontId="2" fillId="0" borderId="0" xfId="3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7" fillId="0" borderId="1" xfId="1" applyNumberFormat="1" applyFont="1" applyBorder="1" applyAlignment="1">
      <alignment wrapText="1"/>
    </xf>
    <xf numFmtId="4" fontId="7" fillId="0" borderId="6" xfId="1" applyNumberFormat="1" applyFont="1" applyBorder="1" applyAlignment="1">
      <alignment wrapText="1"/>
    </xf>
    <xf numFmtId="4" fontId="7" fillId="0" borderId="1" xfId="6" applyNumberFormat="1" applyFont="1" applyFill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7" fillId="0" borderId="1" xfId="0" applyFont="1" applyBorder="1" applyAlignment="1"/>
    <xf numFmtId="0" fontId="7" fillId="0" borderId="1" xfId="0" applyFont="1" applyBorder="1" applyAlignment="1">
      <alignment wrapText="1"/>
    </xf>
    <xf numFmtId="43" fontId="7" fillId="0" borderId="1" xfId="1" applyFont="1" applyBorder="1" applyAlignment="1">
      <alignment wrapText="1"/>
    </xf>
    <xf numFmtId="4" fontId="12" fillId="3" borderId="1" xfId="0" applyNumberFormat="1" applyFont="1" applyFill="1" applyBorder="1" applyAlignment="1">
      <alignment wrapText="1"/>
    </xf>
    <xf numFmtId="0" fontId="7" fillId="0" borderId="1" xfId="0" applyFont="1" applyFill="1" applyBorder="1" applyAlignment="1"/>
    <xf numFmtId="4" fontId="12" fillId="3" borderId="26" xfId="0" applyNumberFormat="1" applyFont="1" applyFill="1" applyBorder="1" applyAlignment="1">
      <alignment wrapText="1"/>
    </xf>
    <xf numFmtId="4" fontId="7" fillId="0" borderId="25" xfId="0" applyNumberFormat="1" applyFont="1" applyFill="1" applyBorder="1" applyAlignment="1">
      <alignment wrapText="1"/>
    </xf>
    <xf numFmtId="4" fontId="12" fillId="3" borderId="25" xfId="0" applyNumberFormat="1" applyFont="1" applyFill="1" applyBorder="1" applyAlignment="1">
      <alignment wrapText="1"/>
    </xf>
    <xf numFmtId="4" fontId="12" fillId="3" borderId="27" xfId="0" applyNumberFormat="1" applyFont="1" applyFill="1" applyBorder="1" applyAlignment="1">
      <alignment wrapText="1"/>
    </xf>
    <xf numFmtId="4" fontId="12" fillId="0" borderId="1" xfId="0" applyNumberFormat="1" applyFont="1" applyFill="1" applyBorder="1" applyAlignment="1">
      <alignment wrapText="1"/>
    </xf>
    <xf numFmtId="0" fontId="1" fillId="0" borderId="7" xfId="3" applyFont="1" applyBorder="1" applyAlignment="1">
      <alignment vertical="top"/>
    </xf>
    <xf numFmtId="0" fontId="7" fillId="0" borderId="7" xfId="0" applyFont="1" applyBorder="1"/>
    <xf numFmtId="4" fontId="7" fillId="0" borderId="7" xfId="0" applyNumberFormat="1" applyFont="1" applyBorder="1"/>
    <xf numFmtId="49" fontId="7" fillId="0" borderId="28" xfId="0" applyNumberFormat="1" applyFont="1" applyFill="1" applyBorder="1" applyAlignment="1">
      <alignment wrapText="1"/>
    </xf>
    <xf numFmtId="0" fontId="12" fillId="3" borderId="28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4" fontId="2" fillId="0" borderId="1" xfId="0" applyNumberFormat="1" applyFont="1" applyBorder="1" applyAlignment="1"/>
    <xf numFmtId="4" fontId="2" fillId="0" borderId="1" xfId="0" applyNumberFormat="1" applyFont="1" applyFill="1" applyBorder="1" applyAlignment="1"/>
    <xf numFmtId="4" fontId="2" fillId="0" borderId="1" xfId="0" applyNumberFormat="1" applyFont="1" applyBorder="1" applyAlignment="1">
      <alignment wrapText="1"/>
    </xf>
    <xf numFmtId="0" fontId="2" fillId="0" borderId="1" xfId="0" applyFont="1" applyFill="1" applyBorder="1" applyAlignment="1"/>
    <xf numFmtId="15" fontId="2" fillId="0" borderId="1" xfId="0" applyNumberFormat="1" applyFont="1" applyBorder="1" applyAlignment="1"/>
    <xf numFmtId="0" fontId="12" fillId="0" borderId="0" xfId="0" applyFont="1" applyFill="1" applyBorder="1" applyAlignment="1">
      <alignment horizontal="left" wrapText="1"/>
    </xf>
    <xf numFmtId="0" fontId="7" fillId="0" borderId="0" xfId="0" applyFont="1" applyAlignment="1"/>
    <xf numFmtId="49" fontId="7" fillId="0" borderId="1" xfId="0" applyNumberFormat="1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0" fontId="7" fillId="0" borderId="0" xfId="0" applyFont="1" applyFill="1" applyAlignment="1"/>
    <xf numFmtId="4" fontId="7" fillId="0" borderId="0" xfId="0" applyNumberFormat="1" applyFont="1" applyFill="1" applyAlignment="1"/>
    <xf numFmtId="49" fontId="7" fillId="0" borderId="25" xfId="0" applyNumberFormat="1" applyFont="1" applyFill="1" applyBorder="1" applyAlignment="1">
      <alignment wrapText="1"/>
    </xf>
    <xf numFmtId="0" fontId="12" fillId="3" borderId="28" xfId="0" applyFont="1" applyFill="1" applyBorder="1" applyAlignment="1">
      <alignment horizontal="left" wrapText="1"/>
    </xf>
    <xf numFmtId="4" fontId="7" fillId="0" borderId="0" xfId="0" applyNumberFormat="1" applyFont="1" applyAlignment="1"/>
    <xf numFmtId="0" fontId="12" fillId="3" borderId="26" xfId="0" applyFont="1" applyFill="1" applyBorder="1" applyAlignment="1">
      <alignment horizontal="left" wrapText="1"/>
    </xf>
    <xf numFmtId="0" fontId="7" fillId="0" borderId="0" xfId="1" applyNumberFormat="1" applyFont="1" applyFill="1"/>
    <xf numFmtId="4" fontId="7" fillId="0" borderId="28" xfId="0" applyNumberFormat="1" applyFont="1" applyFill="1" applyBorder="1" applyAlignment="1">
      <alignment wrapText="1"/>
    </xf>
    <xf numFmtId="4" fontId="12" fillId="3" borderId="28" xfId="0" applyNumberFormat="1" applyFont="1" applyFill="1" applyBorder="1" applyAlignment="1">
      <alignment wrapText="1"/>
    </xf>
    <xf numFmtId="49" fontId="7" fillId="0" borderId="34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12" fillId="3" borderId="26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0" borderId="28" xfId="0" applyFont="1" applyFill="1" applyBorder="1" applyAlignment="1">
      <alignment wrapText="1"/>
    </xf>
    <xf numFmtId="0" fontId="7" fillId="0" borderId="1" xfId="0" quotePrefix="1" applyFont="1" applyFill="1" applyBorder="1" applyAlignment="1">
      <alignment wrapText="1"/>
    </xf>
    <xf numFmtId="4" fontId="7" fillId="0" borderId="1" xfId="0" applyNumberFormat="1" applyFont="1" applyBorder="1" applyAlignment="1"/>
    <xf numFmtId="0" fontId="12" fillId="3" borderId="5" xfId="0" applyFont="1" applyFill="1" applyBorder="1" applyAlignment="1">
      <alignment wrapText="1"/>
    </xf>
    <xf numFmtId="4" fontId="12" fillId="3" borderId="5" xfId="0" applyNumberFormat="1" applyFont="1" applyFill="1" applyBorder="1" applyAlignment="1">
      <alignment wrapText="1"/>
    </xf>
    <xf numFmtId="0" fontId="7" fillId="0" borderId="28" xfId="0" applyFont="1" applyBorder="1" applyAlignment="1"/>
    <xf numFmtId="4" fontId="7" fillId="0" borderId="28" xfId="1" applyNumberFormat="1" applyFont="1" applyBorder="1" applyAlignment="1"/>
    <xf numFmtId="0" fontId="7" fillId="0" borderId="24" xfId="0" applyFont="1" applyBorder="1" applyAlignment="1"/>
    <xf numFmtId="10" fontId="12" fillId="3" borderId="1" xfId="0" applyNumberFormat="1" applyFont="1" applyFill="1" applyBorder="1" applyAlignment="1">
      <alignment wrapText="1"/>
    </xf>
    <xf numFmtId="4" fontId="7" fillId="0" borderId="1" xfId="1" applyNumberFormat="1" applyFont="1" applyFill="1" applyBorder="1" applyAlignment="1">
      <alignment wrapText="1"/>
    </xf>
    <xf numFmtId="0" fontId="12" fillId="3" borderId="6" xfId="0" applyFont="1" applyFill="1" applyBorder="1" applyAlignment="1">
      <alignment wrapText="1"/>
    </xf>
    <xf numFmtId="4" fontId="12" fillId="3" borderId="28" xfId="1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49" fontId="7" fillId="0" borderId="8" xfId="0" applyNumberFormat="1" applyFont="1" applyFill="1" applyBorder="1" applyAlignment="1">
      <alignment wrapText="1"/>
    </xf>
    <xf numFmtId="4" fontId="7" fillId="0" borderId="2" xfId="1" applyNumberFormat="1" applyFont="1" applyFill="1" applyBorder="1" applyAlignment="1">
      <alignment wrapText="1"/>
    </xf>
    <xf numFmtId="49" fontId="7" fillId="0" borderId="6" xfId="0" applyNumberFormat="1" applyFont="1" applyFill="1" applyBorder="1" applyAlignment="1">
      <alignment wrapText="1"/>
    </xf>
    <xf numFmtId="4" fontId="12" fillId="3" borderId="1" xfId="1" applyNumberFormat="1" applyFont="1" applyFill="1" applyBorder="1" applyAlignment="1">
      <alignment wrapText="1"/>
    </xf>
    <xf numFmtId="4" fontId="12" fillId="3" borderId="2" xfId="1" applyNumberFormat="1" applyFont="1" applyFill="1" applyBorder="1" applyAlignment="1">
      <alignment wrapText="1"/>
    </xf>
    <xf numFmtId="0" fontId="12" fillId="3" borderId="8" xfId="0" applyFont="1" applyFill="1" applyBorder="1" applyAlignment="1">
      <alignment wrapText="1"/>
    </xf>
    <xf numFmtId="4" fontId="12" fillId="3" borderId="27" xfId="1" applyNumberFormat="1" applyFont="1" applyFill="1" applyBorder="1" applyAlignment="1">
      <alignment wrapText="1"/>
    </xf>
    <xf numFmtId="0" fontId="12" fillId="3" borderId="25" xfId="0" applyFont="1" applyFill="1" applyBorder="1" applyAlignment="1">
      <alignment wrapText="1"/>
    </xf>
    <xf numFmtId="4" fontId="12" fillId="3" borderId="35" xfId="0" applyNumberFormat="1" applyFont="1" applyFill="1" applyBorder="1" applyAlignment="1">
      <alignment wrapText="1"/>
    </xf>
    <xf numFmtId="10" fontId="7" fillId="0" borderId="0" xfId="1" applyNumberFormat="1" applyFont="1" applyAlignment="1"/>
    <xf numFmtId="2" fontId="7" fillId="0" borderId="0" xfId="1" applyNumberFormat="1" applyFont="1" applyAlignment="1"/>
    <xf numFmtId="10" fontId="7" fillId="0" borderId="25" xfId="8" applyNumberFormat="1" applyFont="1" applyFill="1" applyBorder="1" applyAlignment="1">
      <alignment wrapText="1"/>
    </xf>
    <xf numFmtId="10" fontId="7" fillId="0" borderId="1" xfId="8" applyNumberFormat="1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4" fontId="12" fillId="0" borderId="0" xfId="1" applyNumberFormat="1" applyFont="1" applyFill="1" applyBorder="1" applyAlignment="1">
      <alignment wrapText="1"/>
    </xf>
    <xf numFmtId="10" fontId="12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 applyAlignment="1">
      <alignment wrapText="1"/>
    </xf>
    <xf numFmtId="4" fontId="12" fillId="3" borderId="2" xfId="0" applyNumberFormat="1" applyFont="1" applyFill="1" applyBorder="1" applyAlignment="1">
      <alignment wrapText="1"/>
    </xf>
    <xf numFmtId="4" fontId="12" fillId="0" borderId="0" xfId="0" applyNumberFormat="1" applyFont="1" applyFill="1" applyBorder="1" applyAlignment="1">
      <alignment wrapText="1"/>
    </xf>
    <xf numFmtId="10" fontId="12" fillId="3" borderId="28" xfId="0" applyNumberFormat="1" applyFont="1" applyFill="1" applyBorder="1" applyAlignment="1">
      <alignment horizontal="center"/>
    </xf>
    <xf numFmtId="2" fontId="12" fillId="2" borderId="28" xfId="1" applyNumberFormat="1" applyFont="1" applyFill="1" applyBorder="1" applyAlignment="1">
      <alignment horizontal="center" vertical="center" wrapText="1"/>
    </xf>
    <xf numFmtId="0" fontId="7" fillId="0" borderId="28" xfId="0" applyNumberFormat="1" applyFont="1" applyFill="1" applyBorder="1" applyAlignment="1">
      <alignment wrapText="1"/>
    </xf>
    <xf numFmtId="0" fontId="7" fillId="0" borderId="0" xfId="0" applyFont="1"/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 wrapText="1"/>
    </xf>
    <xf numFmtId="0" fontId="7" fillId="0" borderId="0" xfId="0" applyFont="1" applyProtection="1">
      <protection hidden="1"/>
    </xf>
    <xf numFmtId="0" fontId="7" fillId="0" borderId="0" xfId="0" applyFont="1"/>
    <xf numFmtId="0" fontId="7" fillId="0" borderId="0" xfId="0" applyFont="1"/>
    <xf numFmtId="0" fontId="7" fillId="0" borderId="0" xfId="0" applyFont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14" xfId="0" applyFont="1" applyBorder="1"/>
    <xf numFmtId="0" fontId="2" fillId="0" borderId="15" xfId="0" applyFont="1" applyFill="1" applyBorder="1"/>
    <xf numFmtId="0" fontId="1" fillId="0" borderId="16" xfId="0" applyFont="1" applyFill="1" applyBorder="1" applyAlignment="1">
      <alignment horizontal="center"/>
    </xf>
    <xf numFmtId="0" fontId="2" fillId="0" borderId="16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6" fillId="0" borderId="1" xfId="0" applyFont="1" applyFill="1" applyBorder="1" applyAlignment="1">
      <alignment horizontal="left" vertical="center" indent="1"/>
    </xf>
    <xf numFmtId="4" fontId="12" fillId="0" borderId="1" xfId="0" applyNumberFormat="1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horizontal="right"/>
    </xf>
    <xf numFmtId="4" fontId="7" fillId="0" borderId="1" xfId="0" applyNumberFormat="1" applyFont="1" applyBorder="1"/>
    <xf numFmtId="0" fontId="17" fillId="0" borderId="6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6" xfId="0" applyFont="1" applyFill="1" applyBorder="1" applyAlignment="1">
      <alignment horizontal="left" vertical="center" indent="1"/>
    </xf>
    <xf numFmtId="4" fontId="12" fillId="0" borderId="1" xfId="0" applyNumberFormat="1" applyFont="1" applyBorder="1"/>
    <xf numFmtId="0" fontId="17" fillId="3" borderId="6" xfId="0" applyFont="1" applyFill="1" applyBorder="1" applyAlignment="1">
      <alignment vertical="center"/>
    </xf>
    <xf numFmtId="4" fontId="12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9" fillId="0" borderId="17" xfId="3" applyFont="1" applyBorder="1" applyAlignment="1" applyProtection="1">
      <alignment horizontal="center" vertical="top"/>
      <protection hidden="1"/>
    </xf>
    <xf numFmtId="0" fontId="9" fillId="0" borderId="1" xfId="3" applyFont="1" applyBorder="1" applyAlignment="1" applyProtection="1">
      <alignment horizontal="center" vertical="top"/>
      <protection hidden="1"/>
    </xf>
    <xf numFmtId="0" fontId="18" fillId="3" borderId="1" xfId="3" applyFont="1" applyFill="1" applyBorder="1" applyAlignment="1" applyProtection="1">
      <alignment horizontal="center" vertical="top"/>
      <protection hidden="1"/>
    </xf>
    <xf numFmtId="0" fontId="1" fillId="0" borderId="16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3" applyFont="1" applyBorder="1" applyAlignment="1" applyProtection="1">
      <alignment horizontal="center" vertical="top"/>
      <protection hidden="1"/>
    </xf>
    <xf numFmtId="0" fontId="19" fillId="3" borderId="1" xfId="3" applyFont="1" applyFill="1" applyBorder="1" applyAlignment="1" applyProtection="1">
      <alignment horizontal="center" vertical="top"/>
      <protection hidden="1"/>
    </xf>
    <xf numFmtId="0" fontId="7" fillId="0" borderId="1" xfId="0" quotePrefix="1" applyFont="1" applyFill="1" applyBorder="1" applyAlignment="1">
      <alignment horizontal="center"/>
    </xf>
    <xf numFmtId="0" fontId="1" fillId="0" borderId="11" xfId="2" applyFont="1" applyFill="1" applyBorder="1" applyAlignment="1">
      <alignment horizontal="center" vertical="top" wrapText="1"/>
    </xf>
    <xf numFmtId="0" fontId="1" fillId="0" borderId="7" xfId="2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/>
    <xf numFmtId="4" fontId="1" fillId="3" borderId="1" xfId="0" applyNumberFormat="1" applyFont="1" applyFill="1" applyBorder="1" applyAlignment="1"/>
    <xf numFmtId="0" fontId="1" fillId="3" borderId="1" xfId="0" applyNumberFormat="1" applyFont="1" applyFill="1" applyBorder="1" applyAlignment="1"/>
    <xf numFmtId="43" fontId="1" fillId="3" borderId="1" xfId="0" applyNumberFormat="1" applyFont="1" applyFill="1" applyBorder="1" applyAlignment="1"/>
    <xf numFmtId="15" fontId="1" fillId="3" borderId="1" xfId="0" applyNumberFormat="1" applyFont="1" applyFill="1" applyBorder="1" applyAlignment="1"/>
    <xf numFmtId="0" fontId="7" fillId="0" borderId="0" xfId="0" applyFont="1"/>
    <xf numFmtId="0" fontId="2" fillId="0" borderId="17" xfId="3" applyNumberFormat="1" applyFont="1" applyFill="1" applyBorder="1" applyAlignment="1">
      <alignment horizontal="center" vertical="top"/>
    </xf>
    <xf numFmtId="0" fontId="2" fillId="0" borderId="0" xfId="3" applyFont="1" applyBorder="1" applyAlignment="1">
      <alignment vertical="top" wrapText="1"/>
    </xf>
    <xf numFmtId="0" fontId="7" fillId="0" borderId="0" xfId="0" applyFont="1"/>
    <xf numFmtId="0" fontId="7" fillId="0" borderId="0" xfId="0" applyFont="1"/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top" wrapText="1"/>
    </xf>
    <xf numFmtId="0" fontId="7" fillId="0" borderId="0" xfId="0" applyFont="1"/>
    <xf numFmtId="0" fontId="1" fillId="2" borderId="18" xfId="2" applyFont="1" applyFill="1" applyBorder="1" applyAlignment="1">
      <alignment horizontal="center" vertical="top"/>
    </xf>
    <xf numFmtId="43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vertical="top"/>
    </xf>
    <xf numFmtId="0" fontId="1" fillId="2" borderId="19" xfId="2" applyFont="1" applyFill="1" applyBorder="1" applyAlignment="1">
      <alignment horizontal="left" vertical="top"/>
    </xf>
    <xf numFmtId="0" fontId="1" fillId="2" borderId="20" xfId="2" applyFont="1" applyFill="1" applyBorder="1" applyAlignment="1">
      <alignment horizontal="left" vertical="top"/>
    </xf>
    <xf numFmtId="0" fontId="12" fillId="2" borderId="21" xfId="3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wrapText="1"/>
    </xf>
    <xf numFmtId="4" fontId="1" fillId="2" borderId="1" xfId="1" applyNumberFormat="1" applyFont="1" applyFill="1" applyBorder="1" applyAlignment="1">
      <alignment horizontal="center" vertical="top" wrapText="1"/>
    </xf>
    <xf numFmtId="0" fontId="1" fillId="2" borderId="20" xfId="2" applyFont="1" applyFill="1" applyBorder="1" applyAlignment="1">
      <alignment horizontal="center" vertical="top"/>
    </xf>
    <xf numFmtId="4" fontId="12" fillId="2" borderId="21" xfId="0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7" fillId="0" borderId="4" xfId="0" applyFont="1" applyBorder="1"/>
    <xf numFmtId="4" fontId="7" fillId="0" borderId="4" xfId="0" applyNumberFormat="1" applyFont="1" applyBorder="1"/>
    <xf numFmtId="0" fontId="7" fillId="0" borderId="0" xfId="0" applyFont="1"/>
    <xf numFmtId="9" fontId="12" fillId="3" borderId="28" xfId="7" applyFont="1" applyFill="1" applyBorder="1" applyAlignment="1">
      <alignment wrapText="1"/>
    </xf>
    <xf numFmtId="0" fontId="7" fillId="0" borderId="0" xfId="0" applyFont="1"/>
    <xf numFmtId="0" fontId="12" fillId="0" borderId="28" xfId="0" applyNumberFormat="1" applyFont="1" applyFill="1" applyBorder="1" applyAlignment="1">
      <alignment horizontal="left" wrapText="1"/>
    </xf>
    <xf numFmtId="49" fontId="12" fillId="0" borderId="28" xfId="0" applyNumberFormat="1" applyFont="1" applyFill="1" applyBorder="1" applyAlignment="1">
      <alignment wrapText="1"/>
    </xf>
    <xf numFmtId="0" fontId="7" fillId="0" borderId="28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1" fillId="2" borderId="1" xfId="2" applyFont="1" applyFill="1" applyBorder="1" applyAlignment="1">
      <alignment horizontal="center" vertical="top" wrapText="1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 vertical="top" wrapText="1"/>
    </xf>
    <xf numFmtId="0" fontId="1" fillId="5" borderId="22" xfId="0" applyFont="1" applyFill="1" applyBorder="1" applyAlignment="1" applyProtection="1">
      <alignment horizontal="center" vertical="center"/>
      <protection locked="0"/>
    </xf>
    <xf numFmtId="0" fontId="1" fillId="5" borderId="23" xfId="0" applyFont="1" applyFill="1" applyBorder="1" applyAlignment="1" applyProtection="1">
      <alignment horizontal="center" vertical="center"/>
      <protection locked="0"/>
    </xf>
    <xf numFmtId="4" fontId="7" fillId="0" borderId="36" xfId="0" applyNumberFormat="1" applyFont="1" applyFill="1" applyBorder="1" applyAlignment="1">
      <alignment horizontal="center" vertical="center" wrapText="1"/>
    </xf>
    <xf numFmtId="4" fontId="7" fillId="0" borderId="37" xfId="0" applyNumberFormat="1" applyFont="1" applyFill="1" applyBorder="1" applyAlignment="1">
      <alignment horizontal="center" vertical="center" wrapText="1"/>
    </xf>
    <xf numFmtId="4" fontId="7" fillId="0" borderId="38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21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justify" vertical="center"/>
    </xf>
    <xf numFmtId="0" fontId="1" fillId="2" borderId="6" xfId="2" applyFont="1" applyFill="1" applyBorder="1" applyAlignment="1">
      <alignment horizontal="left" vertical="center" wrapText="1"/>
    </xf>
    <xf numFmtId="0" fontId="1" fillId="2" borderId="18" xfId="2" applyFont="1" applyFill="1" applyBorder="1" applyAlignment="1">
      <alignment horizontal="left" vertical="center" wrapText="1"/>
    </xf>
    <xf numFmtId="0" fontId="7" fillId="0" borderId="0" xfId="0" applyFont="1"/>
    <xf numFmtId="0" fontId="1" fillId="2" borderId="6" xfId="2" applyFont="1" applyFill="1" applyBorder="1" applyAlignment="1">
      <alignment horizontal="left" vertical="top" wrapText="1"/>
    </xf>
    <xf numFmtId="0" fontId="1" fillId="2" borderId="4" xfId="2" applyFont="1" applyFill="1" applyBorder="1" applyAlignment="1">
      <alignment horizontal="left" vertical="top" wrapText="1"/>
    </xf>
    <xf numFmtId="0" fontId="1" fillId="2" borderId="18" xfId="2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" xfId="2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top"/>
    </xf>
    <xf numFmtId="0" fontId="1" fillId="2" borderId="4" xfId="2" applyFont="1" applyFill="1" applyBorder="1" applyAlignment="1">
      <alignment horizontal="left" vertical="top"/>
    </xf>
    <xf numFmtId="0" fontId="1" fillId="2" borderId="18" xfId="2" applyFont="1" applyFill="1" applyBorder="1" applyAlignment="1">
      <alignment horizontal="left" vertical="top"/>
    </xf>
    <xf numFmtId="0" fontId="2" fillId="0" borderId="0" xfId="3" applyFont="1" applyFill="1" applyBorder="1" applyAlignment="1">
      <alignment horizontal="left" wrapText="1"/>
    </xf>
    <xf numFmtId="0" fontId="2" fillId="0" borderId="0" xfId="3" applyFont="1" applyFill="1" applyBorder="1" applyAlignment="1">
      <alignment horizontal="left" vertical="top" wrapText="1"/>
    </xf>
    <xf numFmtId="0" fontId="1" fillId="0" borderId="31" xfId="3" applyFont="1" applyFill="1" applyBorder="1" applyAlignment="1">
      <alignment horizontal="center"/>
    </xf>
  </cellXfs>
  <cellStyles count="9">
    <cellStyle name="Millares 2" xfId="1"/>
    <cellStyle name="Normal" xfId="0" builtinId="0"/>
    <cellStyle name="Normal 2" xfId="2"/>
    <cellStyle name="Normal 2 2" xfId="3"/>
    <cellStyle name="Normal 4" xfId="4"/>
    <cellStyle name="Normal 5" xfId="5"/>
    <cellStyle name="Normal 56" xfId="6"/>
    <cellStyle name="Porcentaje" xfId="7" builtinId="5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C36"/>
  <sheetViews>
    <sheetView topLeftCell="A13" zoomScaleNormal="100" zoomScaleSheetLayoutView="100" workbookViewId="0">
      <selection activeCell="B50" sqref="A50:B50"/>
    </sheetView>
  </sheetViews>
  <sheetFormatPr baseColWidth="10" defaultColWidth="12.85546875" defaultRowHeight="11.25" x14ac:dyDescent="0.2"/>
  <cols>
    <col min="1" max="1" width="14.7109375" style="2" customWidth="1"/>
    <col min="2" max="2" width="63.7109375" style="2" bestFit="1" customWidth="1"/>
    <col min="3" max="16384" width="12.85546875" style="2"/>
  </cols>
  <sheetData>
    <row r="1" spans="1:3" ht="35.1" customHeight="1" x14ac:dyDescent="0.2">
      <c r="A1" s="316" t="s">
        <v>209</v>
      </c>
      <c r="B1" s="317"/>
      <c r="C1" s="1"/>
    </row>
    <row r="2" spans="1:3" ht="15" customHeight="1" x14ac:dyDescent="0.2">
      <c r="A2" s="233" t="s">
        <v>206</v>
      </c>
      <c r="B2" s="232" t="s">
        <v>207</v>
      </c>
    </row>
    <row r="3" spans="1:3" x14ac:dyDescent="0.2">
      <c r="A3" s="238"/>
      <c r="B3" s="242"/>
    </row>
    <row r="4" spans="1:3" x14ac:dyDescent="0.2">
      <c r="A4" s="239"/>
      <c r="B4" s="243" t="s">
        <v>249</v>
      </c>
    </row>
    <row r="5" spans="1:3" x14ac:dyDescent="0.2">
      <c r="A5" s="239"/>
      <c r="B5" s="243"/>
    </row>
    <row r="6" spans="1:3" x14ac:dyDescent="0.2">
      <c r="A6" s="239"/>
      <c r="B6" s="265" t="s">
        <v>0</v>
      </c>
    </row>
    <row r="7" spans="1:3" x14ac:dyDescent="0.2">
      <c r="A7" s="239" t="s">
        <v>1</v>
      </c>
      <c r="B7" s="244" t="s">
        <v>2</v>
      </c>
    </row>
    <row r="8" spans="1:3" x14ac:dyDescent="0.2">
      <c r="A8" s="239" t="s">
        <v>3</v>
      </c>
      <c r="B8" s="244" t="s">
        <v>4</v>
      </c>
    </row>
    <row r="9" spans="1:3" x14ac:dyDescent="0.2">
      <c r="A9" s="239" t="s">
        <v>5</v>
      </c>
      <c r="B9" s="244" t="s">
        <v>6</v>
      </c>
    </row>
    <row r="10" spans="1:3" x14ac:dyDescent="0.2">
      <c r="A10" s="239" t="s">
        <v>7</v>
      </c>
      <c r="B10" s="244" t="s">
        <v>8</v>
      </c>
    </row>
    <row r="11" spans="1:3" x14ac:dyDescent="0.2">
      <c r="A11" s="239" t="s">
        <v>9</v>
      </c>
      <c r="B11" s="244" t="s">
        <v>10</v>
      </c>
    </row>
    <row r="12" spans="1:3" x14ac:dyDescent="0.2">
      <c r="A12" s="239" t="s">
        <v>11</v>
      </c>
      <c r="B12" s="244" t="s">
        <v>12</v>
      </c>
    </row>
    <row r="13" spans="1:3" x14ac:dyDescent="0.2">
      <c r="A13" s="239" t="s">
        <v>13</v>
      </c>
      <c r="B13" s="244" t="s">
        <v>14</v>
      </c>
    </row>
    <row r="14" spans="1:3" x14ac:dyDescent="0.2">
      <c r="A14" s="239" t="s">
        <v>15</v>
      </c>
      <c r="B14" s="244" t="s">
        <v>16</v>
      </c>
    </row>
    <row r="15" spans="1:3" x14ac:dyDescent="0.2">
      <c r="A15" s="239" t="s">
        <v>17</v>
      </c>
      <c r="B15" s="244" t="s">
        <v>18</v>
      </c>
    </row>
    <row r="16" spans="1:3" x14ac:dyDescent="0.2">
      <c r="A16" s="239" t="s">
        <v>19</v>
      </c>
      <c r="B16" s="244" t="s">
        <v>20</v>
      </c>
    </row>
    <row r="17" spans="1:2" x14ac:dyDescent="0.2">
      <c r="A17" s="239" t="s">
        <v>21</v>
      </c>
      <c r="B17" s="244" t="s">
        <v>22</v>
      </c>
    </row>
    <row r="18" spans="1:2" x14ac:dyDescent="0.2">
      <c r="A18" s="239" t="s">
        <v>23</v>
      </c>
      <c r="B18" s="244" t="s">
        <v>24</v>
      </c>
    </row>
    <row r="19" spans="1:2" x14ac:dyDescent="0.2">
      <c r="A19" s="239" t="s">
        <v>25</v>
      </c>
      <c r="B19" s="244" t="s">
        <v>26</v>
      </c>
    </row>
    <row r="20" spans="1:2" x14ac:dyDescent="0.2">
      <c r="A20" s="239" t="s">
        <v>27</v>
      </c>
      <c r="B20" s="244" t="s">
        <v>28</v>
      </c>
    </row>
    <row r="21" spans="1:2" x14ac:dyDescent="0.2">
      <c r="A21" s="239" t="s">
        <v>29</v>
      </c>
      <c r="B21" s="244" t="s">
        <v>30</v>
      </c>
    </row>
    <row r="22" spans="1:2" x14ac:dyDescent="0.2">
      <c r="A22" s="239" t="s">
        <v>31</v>
      </c>
      <c r="B22" s="244" t="s">
        <v>32</v>
      </c>
    </row>
    <row r="23" spans="1:2" x14ac:dyDescent="0.2">
      <c r="A23" s="239" t="s">
        <v>33</v>
      </c>
      <c r="B23" s="244" t="s">
        <v>34</v>
      </c>
    </row>
    <row r="24" spans="1:2" x14ac:dyDescent="0.2">
      <c r="A24" s="239" t="s">
        <v>35</v>
      </c>
      <c r="B24" s="244" t="s">
        <v>36</v>
      </c>
    </row>
    <row r="25" spans="1:2" x14ac:dyDescent="0.2">
      <c r="A25" s="239" t="s">
        <v>37</v>
      </c>
      <c r="B25" s="244" t="s">
        <v>38</v>
      </c>
    </row>
    <row r="26" spans="1:2" x14ac:dyDescent="0.2">
      <c r="A26" s="239" t="s">
        <v>39</v>
      </c>
      <c r="B26" s="244" t="s">
        <v>40</v>
      </c>
    </row>
    <row r="27" spans="1:2" x14ac:dyDescent="0.2">
      <c r="A27" s="239" t="s">
        <v>41</v>
      </c>
      <c r="B27" s="244" t="s">
        <v>42</v>
      </c>
    </row>
    <row r="28" spans="1:2" x14ac:dyDescent="0.2">
      <c r="A28" s="239"/>
      <c r="B28" s="244"/>
    </row>
    <row r="29" spans="1:2" x14ac:dyDescent="0.2">
      <c r="A29" s="239"/>
      <c r="B29" s="265"/>
    </row>
    <row r="30" spans="1:2" x14ac:dyDescent="0.2">
      <c r="A30" s="239" t="s">
        <v>265</v>
      </c>
      <c r="B30" s="244" t="s">
        <v>247</v>
      </c>
    </row>
    <row r="31" spans="1:2" x14ac:dyDescent="0.2">
      <c r="A31" s="239" t="s">
        <v>266</v>
      </c>
      <c r="B31" s="244" t="s">
        <v>248</v>
      </c>
    </row>
    <row r="32" spans="1:2" x14ac:dyDescent="0.2">
      <c r="A32" s="239"/>
      <c r="B32" s="244"/>
    </row>
    <row r="33" spans="1:2" x14ac:dyDescent="0.2">
      <c r="A33" s="239"/>
      <c r="B33" s="243" t="s">
        <v>250</v>
      </c>
    </row>
    <row r="34" spans="1:2" x14ac:dyDescent="0.2">
      <c r="A34" s="239" t="s">
        <v>262</v>
      </c>
      <c r="B34" s="244" t="s">
        <v>44</v>
      </c>
    </row>
    <row r="35" spans="1:2" x14ac:dyDescent="0.2">
      <c r="A35" s="239"/>
      <c r="B35" s="244" t="s">
        <v>45</v>
      </c>
    </row>
    <row r="36" spans="1:2" ht="12" thickBot="1" x14ac:dyDescent="0.25">
      <c r="A36" s="240"/>
      <c r="B36" s="241"/>
    </row>
  </sheetData>
  <sheetProtection password="EDBA" sheet="1" formatCells="0" formatColumns="0" formatRows="0" autoFilter="0" pivotTables="0"/>
  <mergeCells count="1">
    <mergeCell ref="A1:B1"/>
  </mergeCells>
  <printOptions horizontalCentered="1"/>
  <pageMargins left="0.11811023622047245" right="0.11811023622047245" top="0.55118110236220474" bottom="0.35433070866141736" header="0.31496062992125984" footer="0.31496062992125984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43"/>
  <sheetViews>
    <sheetView topLeftCell="A66" zoomScaleNormal="100" zoomScaleSheetLayoutView="100" workbookViewId="0">
      <selection activeCell="A5" sqref="A5:E1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x14ac:dyDescent="0.2">
      <c r="A1" s="3" t="s">
        <v>46</v>
      </c>
      <c r="B1" s="3"/>
      <c r="C1" s="4"/>
      <c r="D1" s="4"/>
      <c r="E1" s="4"/>
      <c r="F1" s="7"/>
    </row>
    <row r="2" spans="1:6" x14ac:dyDescent="0.2">
      <c r="A2" s="3" t="s">
        <v>251</v>
      </c>
      <c r="B2" s="3"/>
      <c r="C2" s="4"/>
      <c r="D2" s="4"/>
      <c r="E2" s="4"/>
      <c r="F2" s="5"/>
    </row>
    <row r="3" spans="1:6" x14ac:dyDescent="0.2">
      <c r="F3" s="5"/>
    </row>
    <row r="4" spans="1:6" x14ac:dyDescent="0.2">
      <c r="F4" s="5"/>
    </row>
    <row r="5" spans="1:6" ht="11.25" customHeight="1" x14ac:dyDescent="0.2">
      <c r="A5" s="10" t="s">
        <v>77</v>
      </c>
      <c r="B5" s="10"/>
      <c r="C5" s="54"/>
      <c r="D5" s="54"/>
      <c r="E5" s="54"/>
      <c r="F5" s="55" t="s">
        <v>78</v>
      </c>
    </row>
    <row r="6" spans="1:6" x14ac:dyDescent="0.2">
      <c r="A6" s="56"/>
      <c r="B6" s="56"/>
      <c r="C6" s="54"/>
      <c r="D6" s="57"/>
      <c r="E6" s="57"/>
      <c r="F6" s="58"/>
    </row>
    <row r="7" spans="1:6" ht="15" customHeight="1" x14ac:dyDescent="0.2">
      <c r="A7" s="15" t="s">
        <v>49</v>
      </c>
      <c r="B7" s="16" t="s">
        <v>50</v>
      </c>
      <c r="C7" s="59" t="s">
        <v>79</v>
      </c>
      <c r="D7" s="59" t="s">
        <v>80</v>
      </c>
      <c r="E7" s="59" t="s">
        <v>81</v>
      </c>
      <c r="F7" s="60" t="s">
        <v>82</v>
      </c>
    </row>
    <row r="8" spans="1:6" x14ac:dyDescent="0.2">
      <c r="A8" s="179">
        <v>1231000001</v>
      </c>
      <c r="B8" s="179" t="s">
        <v>368</v>
      </c>
      <c r="C8" s="150">
        <v>171683958.72999999</v>
      </c>
      <c r="D8" s="150">
        <v>171683958.72999999</v>
      </c>
      <c r="E8" s="150">
        <v>0</v>
      </c>
      <c r="F8" s="150"/>
    </row>
    <row r="9" spans="1:6" s="235" customFormat="1" x14ac:dyDescent="0.2">
      <c r="A9" s="179">
        <v>1231058100</v>
      </c>
      <c r="B9" s="179" t="s">
        <v>369</v>
      </c>
      <c r="C9" s="150">
        <v>128895012.04000001</v>
      </c>
      <c r="D9" s="150">
        <v>128895012.04000001</v>
      </c>
      <c r="E9" s="150">
        <v>0</v>
      </c>
      <c r="F9" s="150"/>
    </row>
    <row r="10" spans="1:6" s="235" customFormat="1" x14ac:dyDescent="0.2">
      <c r="A10" s="179">
        <v>1233000001</v>
      </c>
      <c r="B10" s="179" t="s">
        <v>370</v>
      </c>
      <c r="C10" s="150">
        <v>256050044.91999999</v>
      </c>
      <c r="D10" s="150">
        <v>256050044.91999999</v>
      </c>
      <c r="E10" s="150">
        <v>0</v>
      </c>
      <c r="F10" s="150"/>
    </row>
    <row r="11" spans="1:6" s="235" customFormat="1" x14ac:dyDescent="0.2">
      <c r="A11" s="179">
        <v>1233058300</v>
      </c>
      <c r="B11" s="179" t="s">
        <v>371</v>
      </c>
      <c r="C11" s="150">
        <v>849881260.97000003</v>
      </c>
      <c r="D11" s="150">
        <v>851622161.92999995</v>
      </c>
      <c r="E11" s="150">
        <v>1740900.9599999189</v>
      </c>
      <c r="F11" s="150"/>
    </row>
    <row r="12" spans="1:6" s="235" customFormat="1" x14ac:dyDescent="0.2">
      <c r="A12" s="179">
        <v>1236262200</v>
      </c>
      <c r="B12" s="179" t="s">
        <v>372</v>
      </c>
      <c r="C12" s="150">
        <v>20969114.699999999</v>
      </c>
      <c r="D12" s="150">
        <v>19228213.739999998</v>
      </c>
      <c r="E12" s="150">
        <v>-1740900.9600000009</v>
      </c>
      <c r="F12" s="150"/>
    </row>
    <row r="13" spans="1:6" s="235" customFormat="1" x14ac:dyDescent="0.2">
      <c r="A13" s="179">
        <v>1236962001</v>
      </c>
      <c r="B13" s="179" t="s">
        <v>373</v>
      </c>
      <c r="C13" s="150">
        <v>0</v>
      </c>
      <c r="D13" s="150">
        <v>0</v>
      </c>
      <c r="E13" s="150">
        <v>0</v>
      </c>
      <c r="F13" s="150"/>
    </row>
    <row r="14" spans="1:6" s="235" customFormat="1" x14ac:dyDescent="0.2">
      <c r="A14" s="179">
        <v>1239058900</v>
      </c>
      <c r="B14" s="179" t="s">
        <v>374</v>
      </c>
      <c r="C14" s="150">
        <v>0</v>
      </c>
      <c r="D14" s="150">
        <v>0</v>
      </c>
      <c r="E14" s="150">
        <v>0</v>
      </c>
      <c r="F14" s="150"/>
    </row>
    <row r="15" spans="1:6" s="235" customFormat="1" x14ac:dyDescent="0.2">
      <c r="A15" s="179">
        <v>1239058910</v>
      </c>
      <c r="B15" s="179" t="s">
        <v>375</v>
      </c>
      <c r="C15" s="150">
        <v>0</v>
      </c>
      <c r="D15" s="150">
        <v>0</v>
      </c>
      <c r="E15" s="150">
        <v>0</v>
      </c>
      <c r="F15" s="150"/>
    </row>
    <row r="16" spans="1:6" x14ac:dyDescent="0.2">
      <c r="A16" s="192"/>
      <c r="B16" s="192" t="s">
        <v>83</v>
      </c>
      <c r="C16" s="158">
        <f>SUM(C8:C15)</f>
        <v>1427479391.3599999</v>
      </c>
      <c r="D16" s="158">
        <f>SUM(D8:D15)</f>
        <v>1427479391.3599999</v>
      </c>
      <c r="E16" s="158">
        <f>SUM(E8:E15)</f>
        <v>-8.1956386566162109E-8</v>
      </c>
      <c r="F16" s="158"/>
    </row>
    <row r="17" spans="1:6" x14ac:dyDescent="0.2">
      <c r="A17" s="178"/>
      <c r="B17" s="178"/>
      <c r="C17" s="186"/>
      <c r="D17" s="186"/>
      <c r="E17" s="186"/>
      <c r="F17" s="178"/>
    </row>
    <row r="18" spans="1:6" x14ac:dyDescent="0.2">
      <c r="A18" s="178"/>
      <c r="B18" s="178"/>
      <c r="C18" s="186"/>
      <c r="D18" s="186"/>
      <c r="E18" s="186"/>
      <c r="F18" s="178"/>
    </row>
    <row r="19" spans="1:6" ht="11.25" customHeight="1" x14ac:dyDescent="0.2">
      <c r="A19" s="10" t="s">
        <v>84</v>
      </c>
      <c r="B19" s="178"/>
      <c r="C19" s="54"/>
      <c r="D19" s="54"/>
      <c r="E19" s="54"/>
      <c r="F19" s="55" t="s">
        <v>78</v>
      </c>
    </row>
    <row r="20" spans="1:6" ht="12.75" customHeight="1" x14ac:dyDescent="0.2">
      <c r="A20" s="46"/>
      <c r="B20" s="46"/>
      <c r="C20" s="22"/>
    </row>
    <row r="21" spans="1:6" ht="15" customHeight="1" x14ac:dyDescent="0.2">
      <c r="A21" s="15" t="s">
        <v>49</v>
      </c>
      <c r="B21" s="16" t="s">
        <v>50</v>
      </c>
      <c r="C21" s="59" t="s">
        <v>79</v>
      </c>
      <c r="D21" s="59" t="s">
        <v>80</v>
      </c>
      <c r="E21" s="59" t="s">
        <v>81</v>
      </c>
      <c r="F21" s="60" t="s">
        <v>82</v>
      </c>
    </row>
    <row r="22" spans="1:6" x14ac:dyDescent="0.2">
      <c r="A22" s="179">
        <v>1241100001</v>
      </c>
      <c r="B22" s="156" t="s">
        <v>376</v>
      </c>
      <c r="C22" s="154">
        <v>7825509.8799999999</v>
      </c>
      <c r="D22" s="154">
        <v>7144011.2000000002</v>
      </c>
      <c r="E22" s="154">
        <v>-681498.6799999997</v>
      </c>
      <c r="F22" s="156"/>
    </row>
    <row r="23" spans="1:6" s="305" customFormat="1" x14ac:dyDescent="0.2">
      <c r="A23" s="179">
        <v>1241151100</v>
      </c>
      <c r="B23" s="156" t="s">
        <v>377</v>
      </c>
      <c r="C23" s="154">
        <v>66166846.479999997</v>
      </c>
      <c r="D23" s="154">
        <v>62011173.640000001</v>
      </c>
      <c r="E23" s="154">
        <v>-4155672.8399999961</v>
      </c>
      <c r="F23" s="156"/>
    </row>
    <row r="24" spans="1:6" s="305" customFormat="1" x14ac:dyDescent="0.2">
      <c r="A24" s="179">
        <v>1241251200</v>
      </c>
      <c r="B24" s="156" t="s">
        <v>378</v>
      </c>
      <c r="C24" s="154">
        <v>836.98</v>
      </c>
      <c r="D24" s="154">
        <v>836.98</v>
      </c>
      <c r="E24" s="154">
        <v>0</v>
      </c>
      <c r="F24" s="156"/>
    </row>
    <row r="25" spans="1:6" s="305" customFormat="1" x14ac:dyDescent="0.2">
      <c r="A25" s="179">
        <v>1241300001</v>
      </c>
      <c r="B25" s="156" t="s">
        <v>379</v>
      </c>
      <c r="C25" s="154">
        <v>16784679.329999998</v>
      </c>
      <c r="D25" s="154">
        <v>16690446.720000001</v>
      </c>
      <c r="E25" s="154">
        <v>-94232.609999997541</v>
      </c>
      <c r="F25" s="156"/>
    </row>
    <row r="26" spans="1:6" s="305" customFormat="1" x14ac:dyDescent="0.2">
      <c r="A26" s="179">
        <v>1241351500</v>
      </c>
      <c r="B26" s="156" t="s">
        <v>380</v>
      </c>
      <c r="C26" s="154">
        <v>87183642.760000005</v>
      </c>
      <c r="D26" s="154">
        <v>84928433.829999998</v>
      </c>
      <c r="E26" s="154">
        <v>-2255208.9300000072</v>
      </c>
      <c r="F26" s="156"/>
    </row>
    <row r="27" spans="1:6" s="305" customFormat="1" x14ac:dyDescent="0.2">
      <c r="A27" s="179">
        <v>1241951900</v>
      </c>
      <c r="B27" s="156" t="s">
        <v>381</v>
      </c>
      <c r="C27" s="154">
        <v>2197333.9700000002</v>
      </c>
      <c r="D27" s="154">
        <v>2197333.9700000002</v>
      </c>
      <c r="E27" s="154">
        <v>0</v>
      </c>
      <c r="F27" s="156"/>
    </row>
    <row r="28" spans="1:6" s="305" customFormat="1" x14ac:dyDescent="0.2">
      <c r="A28" s="179">
        <v>1242152100</v>
      </c>
      <c r="B28" s="156" t="s">
        <v>382</v>
      </c>
      <c r="C28" s="154">
        <v>274932.18</v>
      </c>
      <c r="D28" s="154">
        <v>274932.18</v>
      </c>
      <c r="E28" s="154">
        <v>0</v>
      </c>
      <c r="F28" s="156"/>
    </row>
    <row r="29" spans="1:6" s="305" customFormat="1" x14ac:dyDescent="0.2">
      <c r="A29" s="179">
        <v>1242352300</v>
      </c>
      <c r="B29" s="156" t="s">
        <v>383</v>
      </c>
      <c r="C29" s="154">
        <v>99783.31</v>
      </c>
      <c r="D29" s="154">
        <v>99783.31</v>
      </c>
      <c r="E29" s="154">
        <v>0</v>
      </c>
      <c r="F29" s="156"/>
    </row>
    <row r="30" spans="1:6" s="305" customFormat="1" x14ac:dyDescent="0.2">
      <c r="A30" s="179">
        <v>1242952900</v>
      </c>
      <c r="B30" s="156" t="s">
        <v>384</v>
      </c>
      <c r="C30" s="154">
        <v>55708.47</v>
      </c>
      <c r="D30" s="154">
        <v>55708.47</v>
      </c>
      <c r="E30" s="154">
        <v>0</v>
      </c>
      <c r="F30" s="156"/>
    </row>
    <row r="31" spans="1:6" s="305" customFormat="1" x14ac:dyDescent="0.2">
      <c r="A31" s="179">
        <v>1243153100</v>
      </c>
      <c r="B31" s="156" t="s">
        <v>385</v>
      </c>
      <c r="C31" s="154">
        <v>73212.33</v>
      </c>
      <c r="D31" s="154">
        <v>73212.33</v>
      </c>
      <c r="E31" s="154">
        <v>0</v>
      </c>
      <c r="F31" s="156"/>
    </row>
    <row r="32" spans="1:6" s="305" customFormat="1" x14ac:dyDescent="0.2">
      <c r="A32" s="179">
        <v>1243253200</v>
      </c>
      <c r="B32" s="156" t="s">
        <v>386</v>
      </c>
      <c r="C32" s="154">
        <v>18186.55</v>
      </c>
      <c r="D32" s="154">
        <v>18186.55</v>
      </c>
      <c r="E32" s="154">
        <v>0</v>
      </c>
      <c r="F32" s="156"/>
    </row>
    <row r="33" spans="1:6" s="305" customFormat="1" x14ac:dyDescent="0.2">
      <c r="A33" s="179">
        <v>1243153200</v>
      </c>
      <c r="B33" s="156" t="s">
        <v>386</v>
      </c>
      <c r="C33" s="154">
        <v>0</v>
      </c>
      <c r="D33" s="154">
        <v>0</v>
      </c>
      <c r="E33" s="154">
        <v>0</v>
      </c>
      <c r="F33" s="156"/>
    </row>
    <row r="34" spans="1:6" s="305" customFormat="1" x14ac:dyDescent="0.2">
      <c r="A34" s="179">
        <v>1244100001</v>
      </c>
      <c r="B34" s="156" t="s">
        <v>387</v>
      </c>
      <c r="C34" s="154">
        <v>1177523.0900000001</v>
      </c>
      <c r="D34" s="154">
        <v>1164308.6399999999</v>
      </c>
      <c r="E34" s="154">
        <v>-13214.450000000186</v>
      </c>
      <c r="F34" s="156"/>
    </row>
    <row r="35" spans="1:6" s="305" customFormat="1" x14ac:dyDescent="0.2">
      <c r="A35" s="179">
        <v>1244154100</v>
      </c>
      <c r="B35" s="156" t="s">
        <v>388</v>
      </c>
      <c r="C35" s="154">
        <v>29426900.620000001</v>
      </c>
      <c r="D35" s="154">
        <v>33259890.300000001</v>
      </c>
      <c r="E35" s="154">
        <v>3832989.6799999997</v>
      </c>
      <c r="F35" s="156"/>
    </row>
    <row r="36" spans="1:6" s="305" customFormat="1" x14ac:dyDescent="0.2">
      <c r="A36" s="179">
        <v>1244954900</v>
      </c>
      <c r="B36" s="156" t="s">
        <v>389</v>
      </c>
      <c r="C36" s="154">
        <v>647853.43000000005</v>
      </c>
      <c r="D36" s="154">
        <v>647853.43000000005</v>
      </c>
      <c r="E36" s="154">
        <v>0</v>
      </c>
      <c r="F36" s="156"/>
    </row>
    <row r="37" spans="1:6" s="305" customFormat="1" x14ac:dyDescent="0.2">
      <c r="A37" s="179">
        <v>1246156100</v>
      </c>
      <c r="B37" s="156" t="s">
        <v>390</v>
      </c>
      <c r="C37" s="154">
        <v>10500</v>
      </c>
      <c r="D37" s="154">
        <v>10500</v>
      </c>
      <c r="E37" s="154">
        <v>0</v>
      </c>
      <c r="F37" s="156"/>
    </row>
    <row r="38" spans="1:6" s="305" customFormat="1" x14ac:dyDescent="0.2">
      <c r="A38" s="179">
        <v>1246256200</v>
      </c>
      <c r="B38" s="156" t="s">
        <v>391</v>
      </c>
      <c r="C38" s="154">
        <v>2071533.62</v>
      </c>
      <c r="D38" s="154">
        <v>2071533.62</v>
      </c>
      <c r="E38" s="154">
        <v>0</v>
      </c>
      <c r="F38" s="156"/>
    </row>
    <row r="39" spans="1:6" s="305" customFormat="1" x14ac:dyDescent="0.2">
      <c r="A39" s="179">
        <v>1246356300</v>
      </c>
      <c r="B39" s="156" t="s">
        <v>392</v>
      </c>
      <c r="C39" s="154">
        <v>104700</v>
      </c>
      <c r="D39" s="154">
        <v>104700</v>
      </c>
      <c r="E39" s="154">
        <v>0</v>
      </c>
      <c r="F39" s="156"/>
    </row>
    <row r="40" spans="1:6" s="305" customFormat="1" x14ac:dyDescent="0.2">
      <c r="A40" s="179">
        <v>1246456400</v>
      </c>
      <c r="B40" s="156" t="s">
        <v>393</v>
      </c>
      <c r="C40" s="154">
        <v>36771.410000000003</v>
      </c>
      <c r="D40" s="154">
        <v>86571.41</v>
      </c>
      <c r="E40" s="154">
        <v>49800</v>
      </c>
      <c r="F40" s="156"/>
    </row>
    <row r="41" spans="1:6" s="235" customFormat="1" x14ac:dyDescent="0.2">
      <c r="A41" s="179">
        <v>1246500001</v>
      </c>
      <c r="B41" s="156" t="s">
        <v>394</v>
      </c>
      <c r="C41" s="154">
        <v>22517.83</v>
      </c>
      <c r="D41" s="154">
        <v>22517.83</v>
      </c>
      <c r="E41" s="154">
        <v>0</v>
      </c>
      <c r="F41" s="156"/>
    </row>
    <row r="42" spans="1:6" s="235" customFormat="1" x14ac:dyDescent="0.2">
      <c r="A42" s="179">
        <v>1246556500</v>
      </c>
      <c r="B42" s="156" t="s">
        <v>395</v>
      </c>
      <c r="C42" s="154">
        <v>1598407.6799999999</v>
      </c>
      <c r="D42" s="154">
        <v>1598407.6799999999</v>
      </c>
      <c r="E42" s="154">
        <v>0</v>
      </c>
      <c r="F42" s="156"/>
    </row>
    <row r="43" spans="1:6" s="235" customFormat="1" x14ac:dyDescent="0.2">
      <c r="A43" s="179">
        <v>1246656600</v>
      </c>
      <c r="B43" s="156" t="s">
        <v>396</v>
      </c>
      <c r="C43" s="154">
        <v>1249783.2</v>
      </c>
      <c r="D43" s="154">
        <v>1233404.56</v>
      </c>
      <c r="E43" s="154">
        <v>-16378.639999999898</v>
      </c>
      <c r="F43" s="156"/>
    </row>
    <row r="44" spans="1:6" s="235" customFormat="1" x14ac:dyDescent="0.2">
      <c r="A44" s="179">
        <v>1246756700</v>
      </c>
      <c r="B44" s="156" t="s">
        <v>397</v>
      </c>
      <c r="C44" s="154">
        <v>1054428.56</v>
      </c>
      <c r="D44" s="154">
        <v>1052322.71</v>
      </c>
      <c r="E44" s="154">
        <v>-2105.8500000000931</v>
      </c>
      <c r="F44" s="156"/>
    </row>
    <row r="45" spans="1:6" s="235" customFormat="1" x14ac:dyDescent="0.2">
      <c r="A45" s="179">
        <v>1246956900</v>
      </c>
      <c r="B45" s="156" t="s">
        <v>398</v>
      </c>
      <c r="C45" s="154">
        <v>489955.87</v>
      </c>
      <c r="D45" s="154">
        <v>489955.87</v>
      </c>
      <c r="E45" s="154">
        <v>0</v>
      </c>
      <c r="F45" s="156"/>
    </row>
    <row r="46" spans="1:6" x14ac:dyDescent="0.2">
      <c r="A46" s="192"/>
      <c r="B46" s="192" t="s">
        <v>83</v>
      </c>
      <c r="C46" s="158">
        <f>SUM(C22:C45)</f>
        <v>218571547.55000007</v>
      </c>
      <c r="D46" s="158">
        <f>SUM(D22:D45)</f>
        <v>215236025.23000008</v>
      </c>
      <c r="E46" s="158">
        <f>SUM(E22:E45)</f>
        <v>-3335522.3200000008</v>
      </c>
      <c r="F46" s="158"/>
    </row>
    <row r="47" spans="1:6" s="19" customFormat="1" x14ac:dyDescent="0.2">
      <c r="A47" s="177"/>
      <c r="B47" s="177"/>
      <c r="C47" s="28"/>
      <c r="D47" s="28"/>
      <c r="E47" s="28"/>
      <c r="F47" s="28"/>
    </row>
    <row r="48" spans="1:6" s="19" customFormat="1" x14ac:dyDescent="0.2">
      <c r="A48" s="177"/>
      <c r="B48" s="177"/>
      <c r="C48" s="28"/>
      <c r="D48" s="28"/>
      <c r="E48" s="28"/>
      <c r="F48" s="28"/>
    </row>
    <row r="49" spans="1:8" s="19" customFormat="1" ht="11.25" customHeight="1" x14ac:dyDescent="0.2">
      <c r="A49" s="10" t="s">
        <v>273</v>
      </c>
      <c r="B49" s="10"/>
      <c r="C49" s="54"/>
      <c r="D49" s="54"/>
      <c r="E49" s="54"/>
      <c r="F49" s="55" t="s">
        <v>78</v>
      </c>
    </row>
    <row r="50" spans="1:8" s="19" customFormat="1" x14ac:dyDescent="0.2">
      <c r="A50" s="46"/>
      <c r="B50" s="46"/>
      <c r="C50" s="22"/>
      <c r="D50" s="9"/>
      <c r="E50" s="9"/>
      <c r="F50" s="8"/>
    </row>
    <row r="51" spans="1:8" s="19" customFormat="1" ht="15" customHeight="1" x14ac:dyDescent="0.2">
      <c r="A51" s="15" t="s">
        <v>49</v>
      </c>
      <c r="B51" s="16" t="s">
        <v>50</v>
      </c>
      <c r="C51" s="59" t="s">
        <v>79</v>
      </c>
      <c r="D51" s="59" t="s">
        <v>80</v>
      </c>
      <c r="E51" s="59" t="s">
        <v>81</v>
      </c>
      <c r="F51" s="60" t="s">
        <v>82</v>
      </c>
    </row>
    <row r="52" spans="1:8" s="19" customFormat="1" x14ac:dyDescent="0.2">
      <c r="A52" s="179">
        <v>1261058300</v>
      </c>
      <c r="B52" s="156" t="s">
        <v>399</v>
      </c>
      <c r="C52" s="150">
        <v>0</v>
      </c>
      <c r="D52" s="154">
        <v>0</v>
      </c>
      <c r="E52" s="154">
        <v>0</v>
      </c>
      <c r="F52" s="156" t="s">
        <v>400</v>
      </c>
    </row>
    <row r="53" spans="1:8" s="19" customFormat="1" x14ac:dyDescent="0.2">
      <c r="A53" s="179">
        <v>1261201002</v>
      </c>
      <c r="B53" s="156" t="s">
        <v>401</v>
      </c>
      <c r="C53" s="150">
        <v>-106728388.31999999</v>
      </c>
      <c r="D53" s="154">
        <v>-107563249.03</v>
      </c>
      <c r="E53" s="154">
        <v>-834860.71000000834</v>
      </c>
      <c r="F53" s="156" t="s">
        <v>400</v>
      </c>
    </row>
    <row r="54" spans="1:8" s="19" customFormat="1" x14ac:dyDescent="0.2">
      <c r="A54" s="179">
        <v>1261258300</v>
      </c>
      <c r="B54" s="156" t="s">
        <v>399</v>
      </c>
      <c r="C54" s="150">
        <v>-130439809.73999999</v>
      </c>
      <c r="D54" s="154">
        <v>-133671436.66</v>
      </c>
      <c r="E54" s="154">
        <v>-3231626.9200000018</v>
      </c>
      <c r="F54" s="156" t="s">
        <v>400</v>
      </c>
    </row>
    <row r="55" spans="1:8" s="19" customFormat="1" x14ac:dyDescent="0.2">
      <c r="A55" s="192"/>
      <c r="B55" s="192" t="s">
        <v>83</v>
      </c>
      <c r="C55" s="158">
        <f>SUM(C52:C54)</f>
        <v>-237168198.06</v>
      </c>
      <c r="D55" s="158">
        <f>SUM(D52:D54)</f>
        <v>-241234685.69</v>
      </c>
      <c r="E55" s="158">
        <f>SUM(E52:E54)</f>
        <v>-4066487.6300000101</v>
      </c>
      <c r="F55" s="158"/>
    </row>
    <row r="56" spans="1:8" s="19" customFormat="1" x14ac:dyDescent="0.2">
      <c r="A56" s="61"/>
      <c r="B56" s="61"/>
      <c r="C56" s="62"/>
      <c r="D56" s="62"/>
      <c r="E56" s="62"/>
      <c r="F56" s="28"/>
    </row>
    <row r="58" spans="1:8" x14ac:dyDescent="0.2">
      <c r="A58" s="10" t="s">
        <v>274</v>
      </c>
      <c r="B58" s="10"/>
      <c r="C58" s="54"/>
      <c r="D58" s="54"/>
      <c r="E58" s="54"/>
      <c r="F58" s="55" t="s">
        <v>78</v>
      </c>
    </row>
    <row r="59" spans="1:8" x14ac:dyDescent="0.2">
      <c r="A59" s="46"/>
      <c r="B59" s="46"/>
      <c r="C59" s="22"/>
      <c r="F59" s="286"/>
      <c r="H59" s="9"/>
    </row>
    <row r="60" spans="1:8" x14ac:dyDescent="0.2">
      <c r="A60" s="15" t="s">
        <v>49</v>
      </c>
      <c r="B60" s="16" t="s">
        <v>50</v>
      </c>
      <c r="C60" s="59" t="s">
        <v>79</v>
      </c>
      <c r="D60" s="59" t="s">
        <v>80</v>
      </c>
      <c r="E60" s="59" t="s">
        <v>81</v>
      </c>
      <c r="F60" s="60" t="s">
        <v>82</v>
      </c>
      <c r="H60" s="9"/>
    </row>
    <row r="61" spans="1:8" s="305" customFormat="1" x14ac:dyDescent="0.2">
      <c r="A61" s="179"/>
      <c r="B61" s="156"/>
      <c r="C61" s="150"/>
      <c r="D61" s="154"/>
      <c r="E61" s="154"/>
      <c r="F61" s="156"/>
    </row>
    <row r="62" spans="1:8" x14ac:dyDescent="0.2">
      <c r="A62" s="179"/>
      <c r="B62" s="156"/>
      <c r="C62" s="150"/>
      <c r="D62" s="154"/>
      <c r="E62" s="154"/>
      <c r="F62" s="156"/>
      <c r="H62" s="9"/>
    </row>
    <row r="63" spans="1:8" x14ac:dyDescent="0.2">
      <c r="A63" s="179"/>
      <c r="B63" s="156"/>
      <c r="C63" s="150"/>
      <c r="D63" s="154"/>
      <c r="E63" s="154"/>
      <c r="F63" s="156"/>
    </row>
    <row r="64" spans="1:8" x14ac:dyDescent="0.2">
      <c r="A64" s="179"/>
      <c r="B64" s="156"/>
      <c r="C64" s="150"/>
      <c r="D64" s="154"/>
      <c r="E64" s="154"/>
      <c r="F64" s="156"/>
    </row>
    <row r="65" spans="1:6" x14ac:dyDescent="0.2">
      <c r="A65" s="192"/>
      <c r="B65" s="192" t="s">
        <v>83</v>
      </c>
      <c r="C65" s="158">
        <f>SUM(C61:C64)</f>
        <v>0</v>
      </c>
      <c r="D65" s="158">
        <f>SUM(D61:D64)</f>
        <v>0</v>
      </c>
      <c r="E65" s="158">
        <f>SUM(E61:E64)</f>
        <v>0</v>
      </c>
      <c r="F65" s="158"/>
    </row>
    <row r="66" spans="1:6" ht="12.75" customHeight="1" x14ac:dyDescent="0.2"/>
    <row r="67" spans="1:6" ht="12.75" customHeight="1" x14ac:dyDescent="0.2"/>
    <row r="68" spans="1:6" ht="12.75" customHeight="1" x14ac:dyDescent="0.2">
      <c r="A68" s="10" t="s">
        <v>275</v>
      </c>
      <c r="B68" s="10"/>
      <c r="C68" s="54"/>
      <c r="D68" s="54"/>
      <c r="E68" s="54"/>
      <c r="F68" s="55" t="s">
        <v>78</v>
      </c>
    </row>
    <row r="69" spans="1:6" ht="12.75" customHeight="1" x14ac:dyDescent="0.2">
      <c r="A69" s="46"/>
      <c r="B69" s="46"/>
      <c r="C69" s="22"/>
      <c r="F69" s="286"/>
    </row>
    <row r="70" spans="1:6" ht="12.75" customHeight="1" x14ac:dyDescent="0.2">
      <c r="A70" s="15" t="s">
        <v>49</v>
      </c>
      <c r="B70" s="16" t="s">
        <v>50</v>
      </c>
      <c r="C70" s="59" t="s">
        <v>79</v>
      </c>
      <c r="D70" s="59" t="s">
        <v>80</v>
      </c>
      <c r="E70" s="59" t="s">
        <v>81</v>
      </c>
      <c r="F70" s="60" t="s">
        <v>82</v>
      </c>
    </row>
    <row r="71" spans="1:6" ht="12.75" customHeight="1" x14ac:dyDescent="0.2">
      <c r="A71" s="179">
        <v>1263101002</v>
      </c>
      <c r="B71" s="156" t="s">
        <v>402</v>
      </c>
      <c r="C71" s="150">
        <v>-7825509.8799999999</v>
      </c>
      <c r="D71" s="154">
        <v>-7144011.2000000002</v>
      </c>
      <c r="E71" s="154">
        <v>681498.6799999997</v>
      </c>
      <c r="F71" s="156" t="s">
        <v>400</v>
      </c>
    </row>
    <row r="72" spans="1:6" s="305" customFormat="1" ht="12.75" customHeight="1" x14ac:dyDescent="0.2">
      <c r="A72" s="179">
        <v>1263103002</v>
      </c>
      <c r="B72" s="156" t="s">
        <v>403</v>
      </c>
      <c r="C72" s="150">
        <v>-16784679.329999998</v>
      </c>
      <c r="D72" s="154">
        <v>-16690446.720000001</v>
      </c>
      <c r="E72" s="154">
        <v>94232.609999997541</v>
      </c>
      <c r="F72" s="156" t="s">
        <v>400</v>
      </c>
    </row>
    <row r="73" spans="1:6" s="305" customFormat="1" ht="12.75" customHeight="1" x14ac:dyDescent="0.2">
      <c r="A73" s="179">
        <v>1263151100</v>
      </c>
      <c r="B73" s="156" t="s">
        <v>404</v>
      </c>
      <c r="C73" s="150">
        <v>-42452209.280000001</v>
      </c>
      <c r="D73" s="154">
        <v>-40073685.020000003</v>
      </c>
      <c r="E73" s="154">
        <v>2378524.2599999979</v>
      </c>
      <c r="F73" s="156" t="s">
        <v>400</v>
      </c>
    </row>
    <row r="74" spans="1:6" s="305" customFormat="1" ht="12.75" customHeight="1" x14ac:dyDescent="0.2">
      <c r="A74" s="179">
        <v>1263151200</v>
      </c>
      <c r="B74" s="156" t="s">
        <v>405</v>
      </c>
      <c r="C74" s="150">
        <v>-258.07</v>
      </c>
      <c r="D74" s="154">
        <v>-279</v>
      </c>
      <c r="E74" s="154">
        <v>-20.930000000000007</v>
      </c>
      <c r="F74" s="156" t="s">
        <v>400</v>
      </c>
    </row>
    <row r="75" spans="1:6" s="305" customFormat="1" ht="12.75" customHeight="1" x14ac:dyDescent="0.2">
      <c r="A75" s="179">
        <v>1263151500</v>
      </c>
      <c r="B75" s="156" t="s">
        <v>406</v>
      </c>
      <c r="C75" s="150">
        <v>-84140153.670000002</v>
      </c>
      <c r="D75" s="154">
        <v>-82191858.260000005</v>
      </c>
      <c r="E75" s="154">
        <v>1948295.4099999964</v>
      </c>
      <c r="F75" s="156" t="s">
        <v>400</v>
      </c>
    </row>
    <row r="76" spans="1:6" s="305" customFormat="1" ht="12.75" customHeight="1" x14ac:dyDescent="0.2">
      <c r="A76" s="179">
        <v>1263151900</v>
      </c>
      <c r="B76" s="156" t="s">
        <v>407</v>
      </c>
      <c r="C76" s="150">
        <v>-642894.21</v>
      </c>
      <c r="D76" s="154">
        <v>-697827.15</v>
      </c>
      <c r="E76" s="154">
        <v>-54932.940000000061</v>
      </c>
      <c r="F76" s="156" t="s">
        <v>400</v>
      </c>
    </row>
    <row r="77" spans="1:6" s="305" customFormat="1" ht="12.75" customHeight="1" x14ac:dyDescent="0.2">
      <c r="A77" s="179">
        <v>1263252100</v>
      </c>
      <c r="B77" s="156" t="s">
        <v>408</v>
      </c>
      <c r="C77" s="150">
        <v>-83104.240000000005</v>
      </c>
      <c r="D77" s="154">
        <v>-89977.57</v>
      </c>
      <c r="E77" s="154">
        <v>-6873.3300000000017</v>
      </c>
      <c r="F77" s="156" t="s">
        <v>400</v>
      </c>
    </row>
    <row r="78" spans="1:6" s="305" customFormat="1" ht="12.75" customHeight="1" x14ac:dyDescent="0.2">
      <c r="A78" s="179">
        <v>1263252300</v>
      </c>
      <c r="B78" s="156" t="s">
        <v>409</v>
      </c>
      <c r="C78" s="150">
        <v>-29288.26</v>
      </c>
      <c r="D78" s="154">
        <v>-31782.880000000001</v>
      </c>
      <c r="E78" s="154">
        <v>-2494.6200000000026</v>
      </c>
      <c r="F78" s="156" t="s">
        <v>400</v>
      </c>
    </row>
    <row r="79" spans="1:6" s="305" customFormat="1" ht="12.75" customHeight="1" x14ac:dyDescent="0.2">
      <c r="A79" s="179">
        <v>1263252900</v>
      </c>
      <c r="B79" s="156" t="s">
        <v>410</v>
      </c>
      <c r="C79" s="150">
        <v>-17176.79</v>
      </c>
      <c r="D79" s="154">
        <v>-18569.5</v>
      </c>
      <c r="E79" s="154">
        <v>-1392.7099999999991</v>
      </c>
      <c r="F79" s="156" t="s">
        <v>400</v>
      </c>
    </row>
    <row r="80" spans="1:6" s="305" customFormat="1" ht="12.75" customHeight="1" x14ac:dyDescent="0.2">
      <c r="A80" s="179">
        <v>1263353100</v>
      </c>
      <c r="B80" s="156" t="s">
        <v>411</v>
      </c>
      <c r="C80" s="150">
        <v>-15196.2</v>
      </c>
      <c r="D80" s="154">
        <v>-17026.53</v>
      </c>
      <c r="E80" s="154">
        <v>-1830.3299999999981</v>
      </c>
      <c r="F80" s="156" t="s">
        <v>400</v>
      </c>
    </row>
    <row r="81" spans="1:6" s="305" customFormat="1" ht="12.75" customHeight="1" x14ac:dyDescent="0.2">
      <c r="A81" s="179">
        <v>1263353200</v>
      </c>
      <c r="B81" s="156" t="s">
        <v>412</v>
      </c>
      <c r="C81" s="150">
        <v>-8113.9</v>
      </c>
      <c r="D81" s="154">
        <v>-9767.2199999999993</v>
      </c>
      <c r="E81" s="154">
        <v>-1653.3199999999997</v>
      </c>
      <c r="F81" s="156" t="s">
        <v>400</v>
      </c>
    </row>
    <row r="82" spans="1:6" s="305" customFormat="1" ht="12.75" customHeight="1" x14ac:dyDescent="0.2">
      <c r="A82" s="179">
        <v>1263401002</v>
      </c>
      <c r="B82" s="156" t="s">
        <v>413</v>
      </c>
      <c r="C82" s="150">
        <v>-1177523.0900000001</v>
      </c>
      <c r="D82" s="154">
        <v>-1164308.6399999999</v>
      </c>
      <c r="E82" s="154">
        <v>13214.450000000186</v>
      </c>
      <c r="F82" s="156" t="s">
        <v>400</v>
      </c>
    </row>
    <row r="83" spans="1:6" s="305" customFormat="1" ht="12.75" customHeight="1" x14ac:dyDescent="0.2">
      <c r="A83" s="179">
        <v>1263454100</v>
      </c>
      <c r="B83" s="156" t="s">
        <v>414</v>
      </c>
      <c r="C83" s="150">
        <v>-26082049.670000002</v>
      </c>
      <c r="D83" s="154">
        <v>-26728954.329999998</v>
      </c>
      <c r="E83" s="154">
        <v>-646904.65999999642</v>
      </c>
      <c r="F83" s="156" t="s">
        <v>400</v>
      </c>
    </row>
    <row r="84" spans="1:6" s="305" customFormat="1" ht="12.75" customHeight="1" x14ac:dyDescent="0.2">
      <c r="A84" s="179">
        <v>1263454900</v>
      </c>
      <c r="B84" s="156" t="s">
        <v>415</v>
      </c>
      <c r="C84" s="150">
        <v>-103506.2</v>
      </c>
      <c r="D84" s="154">
        <v>-123341.38</v>
      </c>
      <c r="E84" s="154">
        <v>-19835.180000000008</v>
      </c>
      <c r="F84" s="156" t="s">
        <v>400</v>
      </c>
    </row>
    <row r="85" spans="1:6" s="305" customFormat="1" ht="12.75" customHeight="1" x14ac:dyDescent="0.2">
      <c r="A85" s="179">
        <v>1263605002</v>
      </c>
      <c r="B85" s="156" t="s">
        <v>416</v>
      </c>
      <c r="C85" s="150">
        <v>-22517.83</v>
      </c>
      <c r="D85" s="154">
        <v>-22517.83</v>
      </c>
      <c r="E85" s="154">
        <v>0</v>
      </c>
      <c r="F85" s="156" t="s">
        <v>400</v>
      </c>
    </row>
    <row r="86" spans="1:6" s="305" customFormat="1" ht="12.75" customHeight="1" x14ac:dyDescent="0.2">
      <c r="A86" s="179">
        <v>1263656100</v>
      </c>
      <c r="B86" s="156" t="s">
        <v>417</v>
      </c>
      <c r="C86" s="150">
        <v>-8093.75</v>
      </c>
      <c r="D86" s="154">
        <v>-8750</v>
      </c>
      <c r="E86" s="154">
        <v>-656.25</v>
      </c>
      <c r="F86" s="156" t="s">
        <v>400</v>
      </c>
    </row>
    <row r="87" spans="1:6" s="305" customFormat="1" ht="12.75" customHeight="1" x14ac:dyDescent="0.2">
      <c r="A87" s="179">
        <v>1263656200</v>
      </c>
      <c r="B87" s="156" t="s">
        <v>418</v>
      </c>
      <c r="C87" s="150">
        <v>-629592.59</v>
      </c>
      <c r="D87" s="154">
        <v>-681380.95</v>
      </c>
      <c r="E87" s="154">
        <v>-51788.359999999986</v>
      </c>
      <c r="F87" s="156" t="s">
        <v>400</v>
      </c>
    </row>
    <row r="88" spans="1:6" s="305" customFormat="1" ht="12.75" customHeight="1" x14ac:dyDescent="0.2">
      <c r="A88" s="179">
        <v>1263656300</v>
      </c>
      <c r="B88" s="156" t="s">
        <v>419</v>
      </c>
      <c r="C88" s="150">
        <v>-33155</v>
      </c>
      <c r="D88" s="154">
        <v>-35772.5</v>
      </c>
      <c r="E88" s="154">
        <v>-2617.5</v>
      </c>
      <c r="F88" s="156" t="s">
        <v>400</v>
      </c>
    </row>
    <row r="89" spans="1:6" s="305" customFormat="1" ht="12.75" customHeight="1" x14ac:dyDescent="0.2">
      <c r="A89" s="179">
        <v>1263656400</v>
      </c>
      <c r="B89" s="156" t="s">
        <v>420</v>
      </c>
      <c r="C89" s="150">
        <v>-4703.63</v>
      </c>
      <c r="D89" s="154">
        <v>-6095.73</v>
      </c>
      <c r="E89" s="154">
        <v>-1392.0999999999995</v>
      </c>
      <c r="F89" s="156" t="s">
        <v>400</v>
      </c>
    </row>
    <row r="90" spans="1:6" s="305" customFormat="1" ht="12.75" customHeight="1" x14ac:dyDescent="0.2">
      <c r="A90" s="179">
        <v>1263656500</v>
      </c>
      <c r="B90" s="156" t="s">
        <v>421</v>
      </c>
      <c r="C90" s="150">
        <v>-919405.88</v>
      </c>
      <c r="D90" s="154">
        <v>-962118.95</v>
      </c>
      <c r="E90" s="154">
        <v>-42713.069999999949</v>
      </c>
      <c r="F90" s="156" t="s">
        <v>400</v>
      </c>
    </row>
    <row r="91" spans="1:6" ht="12.75" customHeight="1" x14ac:dyDescent="0.2">
      <c r="A91" s="179">
        <v>1263656600</v>
      </c>
      <c r="B91" s="156" t="s">
        <v>422</v>
      </c>
      <c r="C91" s="150">
        <v>-139099.72</v>
      </c>
      <c r="D91" s="154">
        <v>-151787.60999999999</v>
      </c>
      <c r="E91" s="154">
        <v>-12687.889999999985</v>
      </c>
      <c r="F91" s="156" t="s">
        <v>400</v>
      </c>
    </row>
    <row r="92" spans="1:6" ht="12.75" customHeight="1" x14ac:dyDescent="0.2">
      <c r="A92" s="179">
        <v>1263656700</v>
      </c>
      <c r="B92" s="156" t="s">
        <v>423</v>
      </c>
      <c r="C92" s="150">
        <v>-319179.86</v>
      </c>
      <c r="D92" s="154">
        <v>-344803.62</v>
      </c>
      <c r="E92" s="154">
        <v>-25623.760000000009</v>
      </c>
      <c r="F92" s="156" t="s">
        <v>400</v>
      </c>
    </row>
    <row r="93" spans="1:6" ht="12.75" customHeight="1" x14ac:dyDescent="0.2">
      <c r="A93" s="179">
        <v>1263656900</v>
      </c>
      <c r="B93" s="156" t="s">
        <v>424</v>
      </c>
      <c r="C93" s="150">
        <v>-11552978.16</v>
      </c>
      <c r="D93" s="154">
        <v>-12797290.699999999</v>
      </c>
      <c r="E93" s="154">
        <v>-1244312.5399999991</v>
      </c>
      <c r="F93" s="156" t="s">
        <v>400</v>
      </c>
    </row>
    <row r="94" spans="1:6" ht="12.75" customHeight="1" x14ac:dyDescent="0.2">
      <c r="A94" s="192"/>
      <c r="B94" s="192" t="s">
        <v>83</v>
      </c>
      <c r="C94" s="158">
        <f>SUM(C71:C93)</f>
        <v>-192990389.20999998</v>
      </c>
      <c r="D94" s="158">
        <f>SUM(D71:D93)</f>
        <v>-189992353.28999996</v>
      </c>
      <c r="E94" s="158">
        <f>SUM(E71:E93)</f>
        <v>2998035.9199999962</v>
      </c>
      <c r="F94" s="158"/>
    </row>
    <row r="95" spans="1:6" ht="12.75" customHeight="1" x14ac:dyDescent="0.2"/>
    <row r="96" spans="1:6" ht="12.75" customHeight="1" x14ac:dyDescent="0.2"/>
    <row r="97" spans="1:6" ht="12.75" customHeight="1" x14ac:dyDescent="0.2">
      <c r="A97" s="10" t="s">
        <v>276</v>
      </c>
      <c r="B97" s="10"/>
      <c r="C97" s="54"/>
      <c r="D97" s="54"/>
      <c r="E97" s="54"/>
      <c r="F97" s="55" t="s">
        <v>78</v>
      </c>
    </row>
    <row r="98" spans="1:6" ht="12.75" customHeight="1" x14ac:dyDescent="0.2">
      <c r="A98" s="46"/>
      <c r="B98" s="46"/>
      <c r="C98" s="22"/>
      <c r="F98" s="286"/>
    </row>
    <row r="99" spans="1:6" ht="12.75" customHeight="1" x14ac:dyDescent="0.2">
      <c r="A99" s="15" t="s">
        <v>49</v>
      </c>
      <c r="B99" s="16" t="s">
        <v>50</v>
      </c>
      <c r="C99" s="59" t="s">
        <v>79</v>
      </c>
      <c r="D99" s="59" t="s">
        <v>80</v>
      </c>
      <c r="E99" s="59" t="s">
        <v>81</v>
      </c>
      <c r="F99" s="60" t="s">
        <v>82</v>
      </c>
    </row>
    <row r="100" spans="1:6" ht="12.75" customHeight="1" x14ac:dyDescent="0.2">
      <c r="A100" s="179"/>
      <c r="B100" s="156"/>
      <c r="C100" s="150"/>
      <c r="D100" s="154"/>
      <c r="E100" s="154"/>
      <c r="F100" s="156"/>
    </row>
    <row r="101" spans="1:6" ht="12.75" customHeight="1" x14ac:dyDescent="0.2">
      <c r="A101" s="179"/>
      <c r="B101" s="156"/>
      <c r="C101" s="150"/>
      <c r="D101" s="154"/>
      <c r="E101" s="154"/>
      <c r="F101" s="156"/>
    </row>
    <row r="102" spans="1:6" ht="12.75" customHeight="1" x14ac:dyDescent="0.2">
      <c r="A102" s="179"/>
      <c r="B102" s="156"/>
      <c r="C102" s="150"/>
      <c r="D102" s="154"/>
      <c r="E102" s="154"/>
      <c r="F102" s="156"/>
    </row>
    <row r="103" spans="1:6" ht="12.75" customHeight="1" x14ac:dyDescent="0.2">
      <c r="A103" s="179"/>
      <c r="B103" s="156"/>
      <c r="C103" s="150"/>
      <c r="D103" s="154"/>
      <c r="E103" s="154"/>
      <c r="F103" s="156"/>
    </row>
    <row r="104" spans="1:6" ht="12.75" customHeight="1" x14ac:dyDescent="0.2">
      <c r="A104" s="192"/>
      <c r="B104" s="192" t="s">
        <v>83</v>
      </c>
      <c r="C104" s="158">
        <f>SUM(C100:C103)</f>
        <v>0</v>
      </c>
      <c r="D104" s="158">
        <f>SUM(D100:D103)</f>
        <v>0</v>
      </c>
      <c r="E104" s="158">
        <f>SUM(E100:E103)</f>
        <v>0</v>
      </c>
      <c r="F104" s="158"/>
    </row>
    <row r="105" spans="1:6" ht="12.75" customHeight="1" x14ac:dyDescent="0.2"/>
    <row r="106" spans="1:6" ht="12.75" customHeight="1" x14ac:dyDescent="0.2"/>
    <row r="107" spans="1:6" ht="12.75" customHeight="1" x14ac:dyDescent="0.2"/>
    <row r="108" spans="1:6" ht="12.75" customHeight="1" x14ac:dyDescent="0.2"/>
    <row r="109" spans="1:6" ht="12.75" customHeight="1" x14ac:dyDescent="0.2"/>
    <row r="110" spans="1:6" ht="12.75" customHeight="1" x14ac:dyDescent="0.2"/>
    <row r="111" spans="1:6" ht="12.75" customHeight="1" x14ac:dyDescent="0.2"/>
    <row r="112" spans="1:6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</sheetData>
  <dataValidations count="6">
    <dataValidation allowBlank="1" showInputMessage="1" showErrorMessage="1" prompt="Criterio para la aplicación de depreciación: anual, mensual, trimestral, etc." sqref="F7 F21 F51 F60 F70 F99"/>
    <dataValidation allowBlank="1" showInputMessage="1" showErrorMessage="1" prompt="Diferencia entre el saldo final y el inicial presentados." sqref="E7 E21 E51 E60 E70 E99"/>
    <dataValidation allowBlank="1" showInputMessage="1" showErrorMessage="1" prompt="Saldo al 31 de diciembre del año anterior a la cuenta pública que se presenta." sqref="C7 C21 C51 C60 C70 C99"/>
    <dataValidation allowBlank="1" showInputMessage="1" showErrorMessage="1" prompt="Corresponde al número de la cuenta de acuerdo al Plan de Cuentas emitido por el CONAC (DOF 22/11/2010)." sqref="A7 A21 A51 A60 A70 A99"/>
    <dataValidation allowBlank="1" showInputMessage="1" showErrorMessage="1" prompt="Corresponde al nombre o descripción de la cuenta de acuerdo al Plan de Cuentas emitido por el CONAC." sqref="B7 B21 B51 B60 B70 B99"/>
    <dataValidation allowBlank="1" showInputMessage="1" showErrorMessage="1" prompt="Importe final del periodo que corresponde la cuenta pública presentada (mensual:  enero, febrero, marzo, etc.; trimestral: 1er, 2do, 3ro. o 4to.)." sqref="D7 D21 D51 D60 D70 D99"/>
  </dataValidations>
  <pageMargins left="0.7" right="0.7" top="0.75" bottom="0.75" header="0.3" footer="0.3"/>
  <pageSetup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32"/>
  <sheetViews>
    <sheetView zoomScaleNormal="100" zoomScaleSheetLayoutView="100" workbookViewId="0">
      <selection activeCell="A5" sqref="A5:E1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ht="11.25" customHeight="1" x14ac:dyDescent="0.2">
      <c r="A1" s="3" t="s">
        <v>46</v>
      </c>
      <c r="B1" s="3"/>
      <c r="C1" s="4"/>
      <c r="D1" s="4"/>
      <c r="E1" s="4"/>
      <c r="F1" s="7"/>
    </row>
    <row r="2" spans="1:6" ht="11.25" customHeight="1" x14ac:dyDescent="0.2">
      <c r="A2" s="3" t="s">
        <v>251</v>
      </c>
      <c r="B2" s="3"/>
      <c r="C2" s="4"/>
      <c r="D2" s="4"/>
      <c r="E2" s="4"/>
    </row>
    <row r="3" spans="1:6" ht="11.25" customHeight="1" x14ac:dyDescent="0.2"/>
    <row r="4" spans="1:6" x14ac:dyDescent="0.2">
      <c r="F4" s="12" t="s">
        <v>85</v>
      </c>
    </row>
    <row r="5" spans="1:6" ht="11.25" customHeight="1" x14ac:dyDescent="0.2">
      <c r="A5" s="63" t="s">
        <v>194</v>
      </c>
      <c r="B5" s="63"/>
      <c r="C5" s="64"/>
      <c r="D5" s="64"/>
      <c r="E5" s="64"/>
    </row>
    <row r="6" spans="1:6" s="19" customFormat="1" x14ac:dyDescent="0.2">
      <c r="A6" s="65"/>
      <c r="B6" s="65"/>
      <c r="C6" s="64"/>
      <c r="D6" s="64"/>
      <c r="E6" s="64"/>
    </row>
    <row r="7" spans="1:6" ht="15" customHeight="1" x14ac:dyDescent="0.2">
      <c r="A7" s="15" t="s">
        <v>49</v>
      </c>
      <c r="B7" s="16" t="s">
        <v>50</v>
      </c>
      <c r="C7" s="59" t="s">
        <v>79</v>
      </c>
      <c r="D7" s="59" t="s">
        <v>80</v>
      </c>
      <c r="E7" s="59" t="s">
        <v>81</v>
      </c>
      <c r="F7" s="60" t="s">
        <v>82</v>
      </c>
    </row>
    <row r="8" spans="1:6" x14ac:dyDescent="0.2">
      <c r="A8" s="195">
        <v>1251059100</v>
      </c>
      <c r="B8" s="195" t="s">
        <v>425</v>
      </c>
      <c r="C8" s="150">
        <v>3385819.27</v>
      </c>
      <c r="D8" s="198">
        <v>3385819.27</v>
      </c>
      <c r="E8" s="198"/>
      <c r="F8" s="155"/>
    </row>
    <row r="9" spans="1:6" x14ac:dyDescent="0.2">
      <c r="A9" s="192"/>
      <c r="B9" s="192" t="s">
        <v>83</v>
      </c>
      <c r="C9" s="158">
        <f>SUM(C8:C8)</f>
        <v>3385819.27</v>
      </c>
      <c r="D9" s="158">
        <f>SUM(D8:D8)</f>
        <v>3385819.27</v>
      </c>
      <c r="E9" s="158">
        <f>SUM(E8:E8)</f>
        <v>0</v>
      </c>
      <c r="F9" s="192"/>
    </row>
    <row r="10" spans="1:6" x14ac:dyDescent="0.2">
      <c r="A10" s="178"/>
      <c r="B10" s="178"/>
      <c r="C10" s="186"/>
      <c r="D10" s="186"/>
      <c r="E10" s="186"/>
      <c r="F10" s="178"/>
    </row>
    <row r="11" spans="1:6" x14ac:dyDescent="0.2">
      <c r="A11" s="178"/>
      <c r="B11" s="178"/>
      <c r="C11" s="186"/>
      <c r="D11" s="186"/>
      <c r="E11" s="186"/>
      <c r="F11" s="178"/>
    </row>
    <row r="12" spans="1:6" ht="11.25" customHeight="1" x14ac:dyDescent="0.2">
      <c r="A12" s="66" t="s">
        <v>277</v>
      </c>
      <c r="B12" s="67"/>
      <c r="C12" s="64"/>
      <c r="D12" s="64"/>
      <c r="E12" s="64"/>
      <c r="F12" s="12" t="s">
        <v>85</v>
      </c>
    </row>
    <row r="13" spans="1:6" x14ac:dyDescent="0.2">
      <c r="A13" s="68"/>
      <c r="B13" s="68"/>
      <c r="C13" s="69"/>
      <c r="D13" s="69"/>
      <c r="E13" s="69"/>
    </row>
    <row r="14" spans="1:6" ht="15" customHeight="1" x14ac:dyDescent="0.2">
      <c r="A14" s="15" t="s">
        <v>49</v>
      </c>
      <c r="B14" s="16" t="s">
        <v>50</v>
      </c>
      <c r="C14" s="59" t="s">
        <v>79</v>
      </c>
      <c r="D14" s="59" t="s">
        <v>80</v>
      </c>
      <c r="E14" s="59" t="s">
        <v>81</v>
      </c>
      <c r="F14" s="60" t="s">
        <v>82</v>
      </c>
    </row>
    <row r="15" spans="1:6" s="267" customFormat="1" ht="11.25" customHeight="1" x14ac:dyDescent="0.2">
      <c r="A15" s="179">
        <v>1265159100</v>
      </c>
      <c r="B15" s="195" t="s">
        <v>426</v>
      </c>
      <c r="C15" s="150">
        <v>-710995.83</v>
      </c>
      <c r="D15" s="150">
        <v>-753318.57</v>
      </c>
      <c r="E15" s="150">
        <v>-42322.739999999991</v>
      </c>
      <c r="F15" s="155"/>
    </row>
    <row r="16" spans="1:6" s="305" customFormat="1" ht="11.25" customHeight="1" x14ac:dyDescent="0.2">
      <c r="A16" s="179">
        <v>1265901001</v>
      </c>
      <c r="B16" s="195" t="s">
        <v>427</v>
      </c>
      <c r="C16" s="150">
        <v>0</v>
      </c>
      <c r="D16" s="150">
        <v>0</v>
      </c>
      <c r="E16" s="150">
        <v>0</v>
      </c>
      <c r="F16" s="155"/>
    </row>
    <row r="17" spans="1:6" s="305" customFormat="1" ht="11.25" customHeight="1" x14ac:dyDescent="0.2">
      <c r="A17" s="179">
        <v>1265901003</v>
      </c>
      <c r="B17" s="195" t="s">
        <v>428</v>
      </c>
      <c r="C17" s="150">
        <v>0</v>
      </c>
      <c r="D17" s="150">
        <v>0</v>
      </c>
      <c r="E17" s="150">
        <v>0</v>
      </c>
      <c r="F17" s="155"/>
    </row>
    <row r="18" spans="1:6" s="305" customFormat="1" ht="11.25" customHeight="1" x14ac:dyDescent="0.2">
      <c r="A18" s="179">
        <v>1265902001</v>
      </c>
      <c r="B18" s="195" t="s">
        <v>429</v>
      </c>
      <c r="C18" s="150">
        <v>-16132003.32</v>
      </c>
      <c r="D18" s="150">
        <v>-16502349.9</v>
      </c>
      <c r="E18" s="150">
        <v>-370346.58000000007</v>
      </c>
      <c r="F18" s="155"/>
    </row>
    <row r="19" spans="1:6" s="305" customFormat="1" ht="11.25" customHeight="1" x14ac:dyDescent="0.2">
      <c r="A19" s="179">
        <v>1265902002</v>
      </c>
      <c r="B19" s="195" t="s">
        <v>430</v>
      </c>
      <c r="C19" s="150">
        <v>-829921.22</v>
      </c>
      <c r="D19" s="150">
        <v>-872120.6</v>
      </c>
      <c r="E19" s="150">
        <v>-42199.380000000005</v>
      </c>
      <c r="F19" s="155"/>
    </row>
    <row r="20" spans="1:6" s="305" customFormat="1" ht="11.25" customHeight="1" x14ac:dyDescent="0.2">
      <c r="A20" s="179">
        <v>1265902003</v>
      </c>
      <c r="B20" s="195" t="s">
        <v>431</v>
      </c>
      <c r="C20" s="150">
        <v>-946870.92</v>
      </c>
      <c r="D20" s="150">
        <v>-991508.85</v>
      </c>
      <c r="E20" s="150">
        <v>-44637.929999999935</v>
      </c>
      <c r="F20" s="155"/>
    </row>
    <row r="21" spans="1:6" x14ac:dyDescent="0.2">
      <c r="A21" s="179">
        <v>1265902004</v>
      </c>
      <c r="B21" s="195" t="s">
        <v>432</v>
      </c>
      <c r="C21" s="150">
        <v>-632277.48</v>
      </c>
      <c r="D21" s="150">
        <v>-633077.57999999996</v>
      </c>
      <c r="E21" s="150">
        <v>-800.09999999997672</v>
      </c>
      <c r="F21" s="155"/>
    </row>
    <row r="22" spans="1:6" x14ac:dyDescent="0.2">
      <c r="A22" s="192"/>
      <c r="B22" s="192" t="s">
        <v>83</v>
      </c>
      <c r="C22" s="158">
        <f>SUM(C15:C21)</f>
        <v>-19252068.77</v>
      </c>
      <c r="D22" s="158">
        <f>SUM(D15:D21)</f>
        <v>-19752375.5</v>
      </c>
      <c r="E22" s="158">
        <f>SUM(E15:E21)</f>
        <v>-500306.73</v>
      </c>
      <c r="F22" s="192"/>
    </row>
    <row r="23" spans="1:6" x14ac:dyDescent="0.2">
      <c r="A23" s="178"/>
      <c r="B23" s="178"/>
      <c r="C23" s="186"/>
      <c r="D23" s="186"/>
      <c r="E23" s="186"/>
      <c r="F23" s="178"/>
    </row>
    <row r="24" spans="1:6" x14ac:dyDescent="0.2">
      <c r="A24" s="178"/>
      <c r="B24" s="178"/>
      <c r="C24" s="186"/>
      <c r="D24" s="186"/>
      <c r="E24" s="186"/>
      <c r="F24" s="178"/>
    </row>
    <row r="25" spans="1:6" ht="11.25" customHeight="1" x14ac:dyDescent="0.2">
      <c r="A25" s="67" t="s">
        <v>202</v>
      </c>
      <c r="B25" s="178"/>
      <c r="C25" s="70"/>
      <c r="D25" s="70"/>
      <c r="E25" s="54"/>
      <c r="F25" s="55" t="s">
        <v>86</v>
      </c>
    </row>
    <row r="26" spans="1:6" x14ac:dyDescent="0.2">
      <c r="A26" s="46"/>
      <c r="B26" s="46"/>
      <c r="C26" s="22"/>
    </row>
    <row r="27" spans="1:6" ht="15" customHeight="1" x14ac:dyDescent="0.2">
      <c r="A27" s="15" t="s">
        <v>49</v>
      </c>
      <c r="B27" s="16" t="s">
        <v>50</v>
      </c>
      <c r="C27" s="59" t="s">
        <v>79</v>
      </c>
      <c r="D27" s="59" t="s">
        <v>80</v>
      </c>
      <c r="E27" s="59" t="s">
        <v>81</v>
      </c>
      <c r="F27" s="60" t="s">
        <v>82</v>
      </c>
    </row>
    <row r="28" spans="1:6" x14ac:dyDescent="0.2">
      <c r="A28" s="195">
        <v>1271000001</v>
      </c>
      <c r="B28" s="195" t="s">
        <v>433</v>
      </c>
      <c r="C28" s="150">
        <v>0</v>
      </c>
      <c r="D28" s="198">
        <v>0</v>
      </c>
      <c r="E28" s="198">
        <v>0</v>
      </c>
      <c r="F28" s="155"/>
    </row>
    <row r="29" spans="1:6" x14ac:dyDescent="0.2">
      <c r="A29" s="195">
        <v>1271000003</v>
      </c>
      <c r="B29" s="195" t="s">
        <v>434</v>
      </c>
      <c r="C29" s="150">
        <v>0</v>
      </c>
      <c r="D29" s="198">
        <v>631047.51</v>
      </c>
      <c r="E29" s="198">
        <v>631047.51</v>
      </c>
      <c r="F29" s="155"/>
    </row>
    <row r="30" spans="1:6" x14ac:dyDescent="0.2">
      <c r="A30" s="195">
        <v>1274100001</v>
      </c>
      <c r="B30" s="195" t="s">
        <v>435</v>
      </c>
      <c r="C30" s="150">
        <v>0</v>
      </c>
      <c r="D30" s="198">
        <v>0</v>
      </c>
      <c r="E30" s="198">
        <v>0</v>
      </c>
      <c r="F30" s="155"/>
    </row>
    <row r="31" spans="1:6" x14ac:dyDescent="0.2">
      <c r="A31" s="199"/>
      <c r="B31" s="199" t="s">
        <v>83</v>
      </c>
      <c r="C31" s="200">
        <f>SUM(C28:C30)</f>
        <v>0</v>
      </c>
      <c r="D31" s="200">
        <f>SUM(D28:D30)</f>
        <v>631047.51</v>
      </c>
      <c r="E31" s="200">
        <f>SUM(E28:E30)</f>
        <v>631047.51</v>
      </c>
      <c r="F31" s="200"/>
    </row>
    <row r="32" spans="1:6" x14ac:dyDescent="0.2">
      <c r="A32" s="165"/>
      <c r="B32" s="166"/>
      <c r="C32" s="167"/>
      <c r="D32" s="167"/>
      <c r="E32" s="167"/>
      <c r="F32" s="166"/>
    </row>
  </sheetData>
  <dataValidations count="6">
    <dataValidation allowBlank="1" showInputMessage="1" showErrorMessage="1" prompt="Corresponde al nombre o descripción de la cuenta de acuerdo al Plan de Cuentas emitido por el CONAC." sqref="B7 B27 B14"/>
    <dataValidation allowBlank="1" showInputMessage="1" showErrorMessage="1" prompt="Corresponde al número de la cuenta de acuerdo al Plan de Cuentas emitido por el CONAC (DOF 22/11/2010)." sqref="A7 A27 A14"/>
    <dataValidation allowBlank="1" showInputMessage="1" showErrorMessage="1" prompt="Saldo al 31 de diciembre del año anterior a la cuenta pública que se presenta." sqref="C7 C27 C14"/>
    <dataValidation allowBlank="1" showInputMessage="1" showErrorMessage="1" prompt="Diferencia entre el saldo final y el inicial presentados." sqref="E7 E27 E14"/>
    <dataValidation allowBlank="1" showInputMessage="1" showErrorMessage="1" prompt="Importe final del periodo que corresponde la cuenta pública presentada (mensual:  enero, febrero, marzo, etc.; trimestral: 1er, 2do, 3ro. o 4to.)." sqref="D7 D27 D14"/>
    <dataValidation allowBlank="1" showInputMessage="1" showErrorMessage="1" prompt="Indicar el medio como se está amortizando el intangible, por tiempo, por uso." sqref="F7 F27 F14"/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8"/>
  <sheetViews>
    <sheetView zoomScaleNormal="100" zoomScaleSheetLayoutView="100" workbookViewId="0">
      <selection activeCell="A5" sqref="A5:E12"/>
    </sheetView>
  </sheetViews>
  <sheetFormatPr baseColWidth="10" defaultRowHeight="11.25" x14ac:dyDescent="0.2"/>
  <cols>
    <col min="1" max="1" width="20.7109375" style="71" customWidth="1"/>
    <col min="2" max="7" width="11.42578125" style="71"/>
    <col min="8" max="8" width="17.7109375" style="71" customWidth="1"/>
    <col min="9" max="16384" width="11.42578125" style="71"/>
  </cols>
  <sheetData>
    <row r="1" spans="1:17" x14ac:dyDescent="0.2">
      <c r="A1" s="3" t="s">
        <v>46</v>
      </c>
      <c r="B1" s="3"/>
      <c r="C1" s="3"/>
      <c r="D1" s="3"/>
      <c r="E1" s="3"/>
      <c r="F1" s="3"/>
      <c r="G1" s="3"/>
      <c r="H1" s="7"/>
    </row>
    <row r="2" spans="1:17" x14ac:dyDescent="0.2">
      <c r="A2" s="3" t="s">
        <v>251</v>
      </c>
      <c r="B2" s="3"/>
      <c r="C2" s="3"/>
      <c r="D2" s="3"/>
      <c r="E2" s="3"/>
      <c r="F2" s="3"/>
      <c r="G2" s="3"/>
      <c r="H2" s="8"/>
    </row>
    <row r="3" spans="1:17" x14ac:dyDescent="0.2">
      <c r="A3" s="3"/>
      <c r="B3" s="3"/>
      <c r="C3" s="3"/>
      <c r="D3" s="3"/>
      <c r="E3" s="3"/>
      <c r="F3" s="3"/>
      <c r="G3" s="3"/>
      <c r="H3" s="8"/>
    </row>
    <row r="4" spans="1:17" ht="11.25" customHeight="1" x14ac:dyDescent="0.2">
      <c r="A4" s="8"/>
      <c r="B4" s="8"/>
      <c r="C4" s="8"/>
      <c r="D4" s="8"/>
      <c r="E4" s="8"/>
      <c r="F4" s="8"/>
      <c r="G4" s="3"/>
      <c r="H4" s="290"/>
    </row>
    <row r="5" spans="1:17" ht="11.25" customHeight="1" x14ac:dyDescent="0.2">
      <c r="A5" s="72" t="s">
        <v>88</v>
      </c>
      <c r="B5" s="73"/>
      <c r="C5" s="290"/>
      <c r="D5" s="290"/>
      <c r="E5" s="65"/>
      <c r="F5" s="65"/>
      <c r="G5" s="65"/>
      <c r="H5" s="289" t="s">
        <v>87</v>
      </c>
    </row>
    <row r="6" spans="1:17" x14ac:dyDescent="0.2">
      <c r="J6" s="328"/>
      <c r="K6" s="328"/>
      <c r="L6" s="328"/>
      <c r="M6" s="328"/>
      <c r="N6" s="328"/>
      <c r="O6" s="328"/>
      <c r="P6" s="328"/>
      <c r="Q6" s="328"/>
    </row>
    <row r="7" spans="1:17" x14ac:dyDescent="0.2">
      <c r="A7" s="3" t="s">
        <v>89</v>
      </c>
    </row>
    <row r="8" spans="1:17" ht="52.5" customHeight="1" x14ac:dyDescent="0.2">
      <c r="A8" s="329" t="s">
        <v>436</v>
      </c>
      <c r="B8" s="329"/>
      <c r="C8" s="329"/>
      <c r="D8" s="329"/>
      <c r="E8" s="329"/>
      <c r="F8" s="329"/>
      <c r="G8" s="329"/>
      <c r="H8" s="329"/>
    </row>
  </sheetData>
  <mergeCells count="2">
    <mergeCell ref="J6:Q6"/>
    <mergeCell ref="A8:H8"/>
  </mergeCells>
  <pageMargins left="0.7" right="0.7" top="0.75" bottom="0.75" header="0.3" footer="0.3"/>
  <pageSetup scale="98" orientation="portrait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11"/>
  <sheetViews>
    <sheetView zoomScaleNormal="100" zoomScaleSheetLayoutView="100" workbookViewId="0">
      <selection activeCell="A5" sqref="A5:E1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74" t="s">
        <v>46</v>
      </c>
      <c r="B1" s="74"/>
      <c r="C1" s="6"/>
      <c r="D1" s="7"/>
    </row>
    <row r="2" spans="1:4" x14ac:dyDescent="0.2">
      <c r="A2" s="74" t="s">
        <v>251</v>
      </c>
      <c r="B2" s="74"/>
      <c r="C2" s="6"/>
    </row>
    <row r="3" spans="1:4" x14ac:dyDescent="0.2">
      <c r="A3" s="43"/>
      <c r="B3" s="43"/>
      <c r="C3" s="75"/>
      <c r="D3" s="43"/>
    </row>
    <row r="4" spans="1:4" x14ac:dyDescent="0.2">
      <c r="A4" s="43"/>
      <c r="B4" s="43"/>
      <c r="C4" s="75"/>
      <c r="D4" s="43"/>
    </row>
    <row r="5" spans="1:4" s="36" customFormat="1" ht="11.25" customHeight="1" x14ac:dyDescent="0.25">
      <c r="A5" s="330" t="s">
        <v>195</v>
      </c>
      <c r="B5" s="331"/>
      <c r="C5" s="76"/>
      <c r="D5" s="77" t="s">
        <v>90</v>
      </c>
    </row>
    <row r="6" spans="1:4" x14ac:dyDescent="0.2">
      <c r="A6" s="78"/>
      <c r="B6" s="78"/>
      <c r="C6" s="79"/>
      <c r="D6" s="78"/>
    </row>
    <row r="7" spans="1:4" ht="15" customHeight="1" x14ac:dyDescent="0.2">
      <c r="A7" s="15" t="s">
        <v>49</v>
      </c>
      <c r="B7" s="16" t="s">
        <v>50</v>
      </c>
      <c r="C7" s="17" t="s">
        <v>51</v>
      </c>
      <c r="D7" s="53" t="s">
        <v>63</v>
      </c>
    </row>
    <row r="8" spans="1:4" x14ac:dyDescent="0.2">
      <c r="A8" s="196"/>
      <c r="B8" s="196"/>
      <c r="C8" s="186"/>
      <c r="D8" s="201"/>
    </row>
    <row r="9" spans="1:4" x14ac:dyDescent="0.2">
      <c r="A9" s="196"/>
      <c r="B9" s="196"/>
      <c r="C9" s="202"/>
      <c r="D9" s="201"/>
    </row>
    <row r="10" spans="1:4" x14ac:dyDescent="0.2">
      <c r="A10" s="196"/>
      <c r="B10" s="196"/>
      <c r="C10" s="202"/>
      <c r="D10" s="203"/>
    </row>
    <row r="11" spans="1:4" x14ac:dyDescent="0.2">
      <c r="A11" s="169"/>
      <c r="B11" s="169" t="s">
        <v>54</v>
      </c>
      <c r="C11" s="162">
        <f>SUM(C8:C10)</f>
        <v>0</v>
      </c>
      <c r="D11" s="204"/>
    </row>
  </sheetData>
  <mergeCells count="1">
    <mergeCell ref="A5:B5"/>
  </mergeCells>
  <dataValidations count="4">
    <dataValidation allowBlank="1" showInputMessage="1" showErrorMessage="1" prompt="Características cualitativas significativas que les impacten financieramente." sqref="D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periodo que corresponde la cuenta pública presentada (mensual:  enero, febrero, marzo, etc.; trimestral: 1er, 2do, 3ro. o 4to.)." sqref="C7"/>
  </dataValidations>
  <pageMargins left="0.70866141732283472" right="0.70866141732283472" top="0.74803149606299213" bottom="0.74803149606299213" header="0.31496062992125984" footer="0.31496062992125984"/>
  <pageSetup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91"/>
  <sheetViews>
    <sheetView topLeftCell="A51" zoomScaleNormal="100" zoomScaleSheetLayoutView="100" workbookViewId="0">
      <selection activeCell="A5" sqref="A5:D59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8" width="17.7109375" style="8" customWidth="1"/>
    <col min="9" max="16384" width="13.7109375" style="8"/>
  </cols>
  <sheetData>
    <row r="1" spans="1:8" ht="11.25" customHeight="1" x14ac:dyDescent="0.2">
      <c r="A1" s="3" t="s">
        <v>46</v>
      </c>
      <c r="B1" s="3"/>
      <c r="C1" s="4"/>
      <c r="D1" s="4"/>
      <c r="E1" s="4"/>
      <c r="F1" s="4"/>
      <c r="G1" s="4"/>
      <c r="H1" s="7"/>
    </row>
    <row r="2" spans="1:8" x14ac:dyDescent="0.2">
      <c r="A2" s="3" t="s">
        <v>251</v>
      </c>
      <c r="B2" s="3"/>
      <c r="C2" s="4"/>
      <c r="D2" s="4"/>
      <c r="E2" s="4"/>
      <c r="F2" s="4"/>
      <c r="G2" s="4"/>
      <c r="H2" s="9"/>
    </row>
    <row r="3" spans="1:8" x14ac:dyDescent="0.2">
      <c r="H3" s="9"/>
    </row>
    <row r="4" spans="1:8" x14ac:dyDescent="0.2">
      <c r="H4" s="9"/>
    </row>
    <row r="5" spans="1:8" ht="11.25" customHeight="1" x14ac:dyDescent="0.2">
      <c r="A5" s="10" t="s">
        <v>272</v>
      </c>
      <c r="B5" s="12"/>
      <c r="C5" s="81"/>
      <c r="D5" s="81"/>
      <c r="E5" s="81"/>
      <c r="F5" s="81"/>
      <c r="G5" s="81"/>
      <c r="H5" s="82" t="s">
        <v>91</v>
      </c>
    </row>
    <row r="6" spans="1:8" x14ac:dyDescent="0.2">
      <c r="A6" s="324"/>
      <c r="B6" s="332"/>
    </row>
    <row r="7" spans="1:8" ht="15" customHeight="1" x14ac:dyDescent="0.2">
      <c r="A7" s="15" t="s">
        <v>49</v>
      </c>
      <c r="B7" s="16" t="s">
        <v>50</v>
      </c>
      <c r="C7" s="41" t="s">
        <v>51</v>
      </c>
      <c r="D7" s="41" t="s">
        <v>59</v>
      </c>
      <c r="E7" s="41" t="s">
        <v>60</v>
      </c>
      <c r="F7" s="41" t="s">
        <v>61</v>
      </c>
      <c r="G7" s="42" t="s">
        <v>62</v>
      </c>
      <c r="H7" s="16" t="s">
        <v>63</v>
      </c>
    </row>
    <row r="8" spans="1:8" x14ac:dyDescent="0.2">
      <c r="A8" s="179">
        <v>2111100999</v>
      </c>
      <c r="B8" s="179" t="s">
        <v>437</v>
      </c>
      <c r="C8" s="150">
        <v>0</v>
      </c>
      <c r="D8" s="150"/>
      <c r="E8" s="150"/>
      <c r="F8" s="150"/>
      <c r="G8" s="150"/>
      <c r="H8" s="205"/>
    </row>
    <row r="9" spans="1:8" x14ac:dyDescent="0.2">
      <c r="A9" s="179">
        <v>2111101001</v>
      </c>
      <c r="B9" s="179" t="s">
        <v>438</v>
      </c>
      <c r="C9" s="150">
        <v>-25744.240000000002</v>
      </c>
      <c r="D9" s="150"/>
      <c r="E9" s="150"/>
      <c r="F9" s="150"/>
      <c r="G9" s="150"/>
      <c r="H9" s="205"/>
    </row>
    <row r="10" spans="1:8" s="305" customFormat="1" x14ac:dyDescent="0.2">
      <c r="A10" s="179">
        <v>2111101002</v>
      </c>
      <c r="B10" s="179" t="s">
        <v>439</v>
      </c>
      <c r="C10" s="150">
        <v>-583912</v>
      </c>
      <c r="D10" s="150"/>
      <c r="E10" s="150"/>
      <c r="F10" s="150"/>
      <c r="G10" s="150"/>
      <c r="H10" s="205"/>
    </row>
    <row r="11" spans="1:8" s="305" customFormat="1" x14ac:dyDescent="0.2">
      <c r="A11" s="179">
        <v>2111101003</v>
      </c>
      <c r="B11" s="179" t="s">
        <v>440</v>
      </c>
      <c r="C11" s="150">
        <v>-105322.61</v>
      </c>
      <c r="D11" s="150"/>
      <c r="E11" s="150"/>
      <c r="F11" s="150"/>
      <c r="G11" s="150"/>
      <c r="H11" s="205"/>
    </row>
    <row r="12" spans="1:8" s="305" customFormat="1" x14ac:dyDescent="0.2">
      <c r="A12" s="179">
        <v>2111101004</v>
      </c>
      <c r="B12" s="179" t="s">
        <v>441</v>
      </c>
      <c r="C12" s="150">
        <v>-1111772.3999999999</v>
      </c>
      <c r="D12" s="150"/>
      <c r="E12" s="150"/>
      <c r="F12" s="150"/>
      <c r="G12" s="150"/>
      <c r="H12" s="205"/>
    </row>
    <row r="13" spans="1:8" s="305" customFormat="1" x14ac:dyDescent="0.2">
      <c r="A13" s="179">
        <v>2111101005</v>
      </c>
      <c r="B13" s="179" t="s">
        <v>442</v>
      </c>
      <c r="C13" s="150">
        <v>-1107569.98</v>
      </c>
      <c r="D13" s="150"/>
      <c r="E13" s="150"/>
      <c r="F13" s="150"/>
      <c r="G13" s="150"/>
      <c r="H13" s="205"/>
    </row>
    <row r="14" spans="1:8" s="305" customFormat="1" x14ac:dyDescent="0.2">
      <c r="A14" s="179">
        <v>2111102001</v>
      </c>
      <c r="B14" s="179" t="s">
        <v>443</v>
      </c>
      <c r="C14" s="150">
        <v>-247030.84</v>
      </c>
      <c r="D14" s="150"/>
      <c r="E14" s="150"/>
      <c r="F14" s="150"/>
      <c r="G14" s="150"/>
      <c r="H14" s="205"/>
    </row>
    <row r="15" spans="1:8" s="305" customFormat="1" ht="22.5" x14ac:dyDescent="0.2">
      <c r="A15" s="179">
        <v>2111201001</v>
      </c>
      <c r="B15" s="179" t="s">
        <v>444</v>
      </c>
      <c r="C15" s="150">
        <v>0</v>
      </c>
      <c r="D15" s="150"/>
      <c r="E15" s="150"/>
      <c r="F15" s="150"/>
      <c r="G15" s="150"/>
      <c r="H15" s="205"/>
    </row>
    <row r="16" spans="1:8" s="305" customFormat="1" x14ac:dyDescent="0.2">
      <c r="A16" s="179">
        <v>2111401001</v>
      </c>
      <c r="B16" s="179" t="s">
        <v>445</v>
      </c>
      <c r="C16" s="150">
        <v>228957.67</v>
      </c>
      <c r="D16" s="150"/>
      <c r="E16" s="150"/>
      <c r="F16" s="150"/>
      <c r="G16" s="150"/>
      <c r="H16" s="205"/>
    </row>
    <row r="17" spans="1:8" s="305" customFormat="1" x14ac:dyDescent="0.2">
      <c r="A17" s="179">
        <v>2111402002</v>
      </c>
      <c r="B17" s="179" t="s">
        <v>446</v>
      </c>
      <c r="C17" s="150">
        <v>-2894.57</v>
      </c>
      <c r="D17" s="150"/>
      <c r="E17" s="150"/>
      <c r="F17" s="150"/>
      <c r="G17" s="150"/>
      <c r="H17" s="205"/>
    </row>
    <row r="18" spans="1:8" s="305" customFormat="1" x14ac:dyDescent="0.2">
      <c r="A18" s="179">
        <v>2111501001</v>
      </c>
      <c r="B18" s="179" t="s">
        <v>447</v>
      </c>
      <c r="C18" s="150">
        <v>-237554.11</v>
      </c>
      <c r="D18" s="150"/>
      <c r="E18" s="150"/>
      <c r="F18" s="150"/>
      <c r="G18" s="150"/>
      <c r="H18" s="205"/>
    </row>
    <row r="19" spans="1:8" s="305" customFormat="1" x14ac:dyDescent="0.2">
      <c r="A19" s="179">
        <v>2112101001</v>
      </c>
      <c r="B19" s="179" t="s">
        <v>448</v>
      </c>
      <c r="C19" s="150">
        <v>-170543145.47</v>
      </c>
      <c r="D19" s="150"/>
      <c r="E19" s="150"/>
      <c r="F19" s="150"/>
      <c r="G19" s="150"/>
      <c r="H19" s="205"/>
    </row>
    <row r="20" spans="1:8" s="305" customFormat="1" x14ac:dyDescent="0.2">
      <c r="A20" s="179">
        <v>2112101002</v>
      </c>
      <c r="B20" s="179" t="s">
        <v>449</v>
      </c>
      <c r="C20" s="150">
        <v>0</v>
      </c>
      <c r="D20" s="150"/>
      <c r="E20" s="150"/>
      <c r="F20" s="150"/>
      <c r="G20" s="150"/>
      <c r="H20" s="205"/>
    </row>
    <row r="21" spans="1:8" s="305" customFormat="1" x14ac:dyDescent="0.2">
      <c r="A21" s="179">
        <v>2112102001</v>
      </c>
      <c r="B21" s="179" t="s">
        <v>450</v>
      </c>
      <c r="C21" s="150">
        <v>0</v>
      </c>
      <c r="D21" s="150"/>
      <c r="E21" s="150"/>
      <c r="F21" s="150"/>
      <c r="G21" s="150"/>
      <c r="H21" s="205"/>
    </row>
    <row r="22" spans="1:8" s="305" customFormat="1" x14ac:dyDescent="0.2">
      <c r="A22" s="179">
        <v>2112199099</v>
      </c>
      <c r="B22" s="179" t="s">
        <v>451</v>
      </c>
      <c r="C22" s="150">
        <v>0</v>
      </c>
      <c r="D22" s="150"/>
      <c r="E22" s="150"/>
      <c r="F22" s="150"/>
      <c r="G22" s="150"/>
      <c r="H22" s="205"/>
    </row>
    <row r="23" spans="1:8" s="305" customFormat="1" x14ac:dyDescent="0.2">
      <c r="A23" s="179">
        <v>2113201001</v>
      </c>
      <c r="B23" s="179" t="s">
        <v>452</v>
      </c>
      <c r="C23" s="150">
        <v>0</v>
      </c>
      <c r="D23" s="150"/>
      <c r="E23" s="150"/>
      <c r="F23" s="150"/>
      <c r="G23" s="150"/>
      <c r="H23" s="205"/>
    </row>
    <row r="24" spans="1:8" s="305" customFormat="1" x14ac:dyDescent="0.2">
      <c r="A24" s="179">
        <v>2113202001</v>
      </c>
      <c r="B24" s="179" t="s">
        <v>453</v>
      </c>
      <c r="C24" s="150">
        <v>-7151.45</v>
      </c>
      <c r="D24" s="150"/>
      <c r="E24" s="150"/>
      <c r="F24" s="150"/>
      <c r="G24" s="150"/>
      <c r="H24" s="205"/>
    </row>
    <row r="25" spans="1:8" s="305" customFormat="1" x14ac:dyDescent="0.2">
      <c r="A25" s="179">
        <v>2115701001</v>
      </c>
      <c r="B25" s="179" t="s">
        <v>454</v>
      </c>
      <c r="C25" s="150">
        <v>-1448.96</v>
      </c>
      <c r="D25" s="150"/>
      <c r="E25" s="150"/>
      <c r="F25" s="150"/>
      <c r="G25" s="150"/>
      <c r="H25" s="205"/>
    </row>
    <row r="26" spans="1:8" s="305" customFormat="1" x14ac:dyDescent="0.2">
      <c r="A26" s="179">
        <v>2115702001</v>
      </c>
      <c r="B26" s="179" t="s">
        <v>455</v>
      </c>
      <c r="C26" s="150">
        <v>1902.04</v>
      </c>
      <c r="D26" s="150"/>
      <c r="E26" s="150"/>
      <c r="F26" s="150"/>
      <c r="G26" s="150"/>
      <c r="H26" s="205"/>
    </row>
    <row r="27" spans="1:8" s="305" customFormat="1" x14ac:dyDescent="0.2">
      <c r="A27" s="179">
        <v>2117101001</v>
      </c>
      <c r="B27" s="179" t="s">
        <v>456</v>
      </c>
      <c r="C27" s="150">
        <v>0</v>
      </c>
      <c r="D27" s="150"/>
      <c r="E27" s="150"/>
      <c r="F27" s="150"/>
      <c r="G27" s="150"/>
      <c r="H27" s="205"/>
    </row>
    <row r="28" spans="1:8" s="305" customFormat="1" x14ac:dyDescent="0.2">
      <c r="A28" s="179">
        <v>2117101002</v>
      </c>
      <c r="B28" s="179" t="s">
        <v>457</v>
      </c>
      <c r="C28" s="150">
        <v>0</v>
      </c>
      <c r="D28" s="150"/>
      <c r="E28" s="150"/>
      <c r="F28" s="150"/>
      <c r="G28" s="150"/>
      <c r="H28" s="205"/>
    </row>
    <row r="29" spans="1:8" s="305" customFormat="1" x14ac:dyDescent="0.2">
      <c r="A29" s="179">
        <v>2117101006</v>
      </c>
      <c r="B29" s="179" t="s">
        <v>458</v>
      </c>
      <c r="C29" s="150">
        <v>-3786226.79</v>
      </c>
      <c r="D29" s="150"/>
      <c r="E29" s="150"/>
      <c r="F29" s="150"/>
      <c r="G29" s="150"/>
      <c r="H29" s="205"/>
    </row>
    <row r="30" spans="1:8" s="305" customFormat="1" x14ac:dyDescent="0.2">
      <c r="A30" s="179">
        <v>2117101007</v>
      </c>
      <c r="B30" s="179" t="s">
        <v>459</v>
      </c>
      <c r="C30" s="150">
        <v>-38268.28</v>
      </c>
      <c r="D30" s="150"/>
      <c r="E30" s="150"/>
      <c r="F30" s="150"/>
      <c r="G30" s="150"/>
      <c r="H30" s="205"/>
    </row>
    <row r="31" spans="1:8" s="305" customFormat="1" x14ac:dyDescent="0.2">
      <c r="A31" s="179">
        <v>2117101010</v>
      </c>
      <c r="B31" s="179" t="s">
        <v>460</v>
      </c>
      <c r="C31" s="150">
        <v>0</v>
      </c>
      <c r="D31" s="150"/>
      <c r="E31" s="150"/>
      <c r="F31" s="150"/>
      <c r="G31" s="150"/>
      <c r="H31" s="205"/>
    </row>
    <row r="32" spans="1:8" s="305" customFormat="1" x14ac:dyDescent="0.2">
      <c r="A32" s="179">
        <v>2117101011</v>
      </c>
      <c r="B32" s="179" t="s">
        <v>461</v>
      </c>
      <c r="C32" s="150">
        <v>-13867.68</v>
      </c>
      <c r="D32" s="150"/>
      <c r="E32" s="150"/>
      <c r="F32" s="150"/>
      <c r="G32" s="150"/>
      <c r="H32" s="205"/>
    </row>
    <row r="33" spans="1:8" s="305" customFormat="1" x14ac:dyDescent="0.2">
      <c r="A33" s="179">
        <v>2117101012</v>
      </c>
      <c r="B33" s="179" t="s">
        <v>462</v>
      </c>
      <c r="C33" s="150">
        <v>-92329.77</v>
      </c>
      <c r="D33" s="150"/>
      <c r="E33" s="150"/>
      <c r="F33" s="150"/>
      <c r="G33" s="150"/>
      <c r="H33" s="205"/>
    </row>
    <row r="34" spans="1:8" s="305" customFormat="1" x14ac:dyDescent="0.2">
      <c r="A34" s="179">
        <v>2117101013</v>
      </c>
      <c r="B34" s="179" t="s">
        <v>463</v>
      </c>
      <c r="C34" s="150">
        <v>0</v>
      </c>
      <c r="D34" s="150"/>
      <c r="E34" s="150"/>
      <c r="F34" s="150"/>
      <c r="G34" s="150"/>
      <c r="H34" s="205"/>
    </row>
    <row r="35" spans="1:8" s="305" customFormat="1" x14ac:dyDescent="0.2">
      <c r="A35" s="179">
        <v>2117101015</v>
      </c>
      <c r="B35" s="179" t="s">
        <v>464</v>
      </c>
      <c r="C35" s="150">
        <v>-173078</v>
      </c>
      <c r="D35" s="150"/>
      <c r="E35" s="150"/>
      <c r="F35" s="150"/>
      <c r="G35" s="150"/>
      <c r="H35" s="205"/>
    </row>
    <row r="36" spans="1:8" s="305" customFormat="1" x14ac:dyDescent="0.2">
      <c r="A36" s="179">
        <v>2117101016</v>
      </c>
      <c r="B36" s="179" t="s">
        <v>465</v>
      </c>
      <c r="C36" s="150">
        <v>0</v>
      </c>
      <c r="D36" s="150"/>
      <c r="E36" s="150"/>
      <c r="F36" s="150"/>
      <c r="G36" s="150"/>
      <c r="H36" s="205"/>
    </row>
    <row r="37" spans="1:8" s="305" customFormat="1" x14ac:dyDescent="0.2">
      <c r="A37" s="179">
        <v>2117101017</v>
      </c>
      <c r="B37" s="179" t="s">
        <v>466</v>
      </c>
      <c r="C37" s="150">
        <v>-126620.51</v>
      </c>
      <c r="D37" s="150"/>
      <c r="E37" s="150"/>
      <c r="F37" s="150"/>
      <c r="G37" s="150"/>
      <c r="H37" s="205"/>
    </row>
    <row r="38" spans="1:8" s="305" customFormat="1" x14ac:dyDescent="0.2">
      <c r="A38" s="179">
        <v>2117101018</v>
      </c>
      <c r="B38" s="179" t="s">
        <v>467</v>
      </c>
      <c r="C38" s="150">
        <v>-19670.64</v>
      </c>
      <c r="D38" s="150"/>
      <c r="E38" s="150"/>
      <c r="F38" s="150"/>
      <c r="G38" s="150"/>
      <c r="H38" s="205"/>
    </row>
    <row r="39" spans="1:8" s="305" customFormat="1" x14ac:dyDescent="0.2">
      <c r="A39" s="179">
        <v>2117101019</v>
      </c>
      <c r="B39" s="179" t="s">
        <v>468</v>
      </c>
      <c r="C39" s="150">
        <v>0</v>
      </c>
      <c r="D39" s="150"/>
      <c r="E39" s="150"/>
      <c r="F39" s="150"/>
      <c r="G39" s="150"/>
      <c r="H39" s="205"/>
    </row>
    <row r="40" spans="1:8" s="305" customFormat="1" x14ac:dyDescent="0.2">
      <c r="A40" s="179">
        <v>2117102001</v>
      </c>
      <c r="B40" s="179" t="s">
        <v>469</v>
      </c>
      <c r="C40" s="150">
        <v>-1074.1500000000001</v>
      </c>
      <c r="D40" s="150"/>
      <c r="E40" s="150"/>
      <c r="F40" s="150"/>
      <c r="G40" s="150"/>
      <c r="H40" s="205"/>
    </row>
    <row r="41" spans="1:8" s="305" customFormat="1" x14ac:dyDescent="0.2">
      <c r="A41" s="179">
        <v>2117102002</v>
      </c>
      <c r="B41" s="179" t="s">
        <v>470</v>
      </c>
      <c r="C41" s="150">
        <v>-2063.04</v>
      </c>
      <c r="D41" s="150"/>
      <c r="E41" s="150"/>
      <c r="F41" s="150"/>
      <c r="G41" s="150"/>
      <c r="H41" s="205"/>
    </row>
    <row r="42" spans="1:8" s="305" customFormat="1" x14ac:dyDescent="0.2">
      <c r="A42" s="179">
        <v>2117102003</v>
      </c>
      <c r="B42" s="179" t="s">
        <v>471</v>
      </c>
      <c r="C42" s="150">
        <v>-15959.14</v>
      </c>
      <c r="D42" s="150"/>
      <c r="E42" s="150"/>
      <c r="F42" s="150"/>
      <c r="G42" s="150"/>
      <c r="H42" s="205"/>
    </row>
    <row r="43" spans="1:8" s="305" customFormat="1" x14ac:dyDescent="0.2">
      <c r="A43" s="179">
        <v>2117102004</v>
      </c>
      <c r="B43" s="179" t="s">
        <v>472</v>
      </c>
      <c r="C43" s="150">
        <v>-9233.1200000000008</v>
      </c>
      <c r="D43" s="150"/>
      <c r="E43" s="150"/>
      <c r="F43" s="150"/>
      <c r="G43" s="150"/>
      <c r="H43" s="205"/>
    </row>
    <row r="44" spans="1:8" s="305" customFormat="1" x14ac:dyDescent="0.2">
      <c r="A44" s="179">
        <v>2117202002</v>
      </c>
      <c r="B44" s="179" t="s">
        <v>473</v>
      </c>
      <c r="C44" s="150">
        <v>-2082.5300000000002</v>
      </c>
      <c r="D44" s="150"/>
      <c r="E44" s="150"/>
      <c r="F44" s="150"/>
      <c r="G44" s="150"/>
      <c r="H44" s="205"/>
    </row>
    <row r="45" spans="1:8" s="305" customFormat="1" x14ac:dyDescent="0.2">
      <c r="A45" s="179">
        <v>2117202003</v>
      </c>
      <c r="B45" s="179" t="s">
        <v>474</v>
      </c>
      <c r="C45" s="150">
        <v>94987.61</v>
      </c>
      <c r="D45" s="150"/>
      <c r="E45" s="150"/>
      <c r="F45" s="150"/>
      <c r="G45" s="150"/>
      <c r="H45" s="205"/>
    </row>
    <row r="46" spans="1:8" s="305" customFormat="1" x14ac:dyDescent="0.2">
      <c r="A46" s="179">
        <v>2117301001</v>
      </c>
      <c r="B46" s="179" t="s">
        <v>475</v>
      </c>
      <c r="C46" s="150">
        <v>-0.13</v>
      </c>
      <c r="D46" s="150"/>
      <c r="E46" s="150"/>
      <c r="F46" s="150"/>
      <c r="G46" s="150"/>
      <c r="H46" s="205"/>
    </row>
    <row r="47" spans="1:8" s="305" customFormat="1" x14ac:dyDescent="0.2">
      <c r="A47" s="179">
        <v>2117301002</v>
      </c>
      <c r="B47" s="179" t="s">
        <v>476</v>
      </c>
      <c r="C47" s="150">
        <v>-2543028.7200000002</v>
      </c>
      <c r="D47" s="150"/>
      <c r="E47" s="150"/>
      <c r="F47" s="150"/>
      <c r="G47" s="150"/>
      <c r="H47" s="205"/>
    </row>
    <row r="48" spans="1:8" s="305" customFormat="1" x14ac:dyDescent="0.2">
      <c r="A48" s="179">
        <v>2117301003</v>
      </c>
      <c r="B48" s="179" t="s">
        <v>477</v>
      </c>
      <c r="C48" s="150">
        <v>75110.52</v>
      </c>
      <c r="D48" s="150"/>
      <c r="E48" s="150"/>
      <c r="F48" s="150"/>
      <c r="G48" s="150"/>
      <c r="H48" s="205"/>
    </row>
    <row r="49" spans="1:8" s="305" customFormat="1" x14ac:dyDescent="0.2">
      <c r="A49" s="179">
        <v>2117301004</v>
      </c>
      <c r="B49" s="179" t="s">
        <v>478</v>
      </c>
      <c r="C49" s="150">
        <v>819.27</v>
      </c>
      <c r="D49" s="150"/>
      <c r="E49" s="150"/>
      <c r="F49" s="150"/>
      <c r="G49" s="150"/>
      <c r="H49" s="205"/>
    </row>
    <row r="50" spans="1:8" s="305" customFormat="1" x14ac:dyDescent="0.2">
      <c r="A50" s="179">
        <v>2117301005</v>
      </c>
      <c r="B50" s="179" t="s">
        <v>479</v>
      </c>
      <c r="C50" s="150">
        <v>-1547339.11</v>
      </c>
      <c r="D50" s="150"/>
      <c r="E50" s="150"/>
      <c r="F50" s="150"/>
      <c r="G50" s="150"/>
      <c r="H50" s="205"/>
    </row>
    <row r="51" spans="1:8" s="305" customFormat="1" ht="22.5" x14ac:dyDescent="0.2">
      <c r="A51" s="179">
        <v>2117301006</v>
      </c>
      <c r="B51" s="179" t="s">
        <v>480</v>
      </c>
      <c r="C51" s="150">
        <v>-3139115.91</v>
      </c>
      <c r="D51" s="150"/>
      <c r="E51" s="150"/>
      <c r="F51" s="150"/>
      <c r="G51" s="150"/>
      <c r="H51" s="205"/>
    </row>
    <row r="52" spans="1:8" s="305" customFormat="1" x14ac:dyDescent="0.2">
      <c r="A52" s="179">
        <v>2117301007</v>
      </c>
      <c r="B52" s="179" t="s">
        <v>481</v>
      </c>
      <c r="C52" s="150">
        <v>-5343658.88</v>
      </c>
      <c r="D52" s="150"/>
      <c r="E52" s="150"/>
      <c r="F52" s="150"/>
      <c r="G52" s="150"/>
      <c r="H52" s="205"/>
    </row>
    <row r="53" spans="1:8" s="305" customFormat="1" x14ac:dyDescent="0.2">
      <c r="A53" s="179">
        <v>2117301008</v>
      </c>
      <c r="B53" s="179" t="s">
        <v>482</v>
      </c>
      <c r="C53" s="150">
        <v>-1205510.56</v>
      </c>
      <c r="D53" s="150"/>
      <c r="E53" s="150"/>
      <c r="F53" s="150"/>
      <c r="G53" s="150"/>
      <c r="H53" s="205"/>
    </row>
    <row r="54" spans="1:8" s="305" customFormat="1" x14ac:dyDescent="0.2">
      <c r="A54" s="179">
        <v>2117302001</v>
      </c>
      <c r="B54" s="179" t="s">
        <v>483</v>
      </c>
      <c r="C54" s="150">
        <v>-37375.51</v>
      </c>
      <c r="D54" s="150"/>
      <c r="E54" s="150"/>
      <c r="F54" s="150"/>
      <c r="G54" s="150"/>
      <c r="H54" s="205"/>
    </row>
    <row r="55" spans="1:8" s="305" customFormat="1" x14ac:dyDescent="0.2">
      <c r="A55" s="179">
        <v>2117302006</v>
      </c>
      <c r="B55" s="179" t="s">
        <v>484</v>
      </c>
      <c r="C55" s="150">
        <v>0.97</v>
      </c>
      <c r="D55" s="150"/>
      <c r="E55" s="150"/>
      <c r="F55" s="150"/>
      <c r="G55" s="150"/>
      <c r="H55" s="205"/>
    </row>
    <row r="56" spans="1:8" s="305" customFormat="1" x14ac:dyDescent="0.2">
      <c r="A56" s="179">
        <v>2117303001</v>
      </c>
      <c r="B56" s="179" t="s">
        <v>485</v>
      </c>
      <c r="C56" s="150">
        <v>-181389734.88</v>
      </c>
      <c r="D56" s="150"/>
      <c r="E56" s="150"/>
      <c r="F56" s="150"/>
      <c r="G56" s="150"/>
      <c r="H56" s="205"/>
    </row>
    <row r="57" spans="1:8" x14ac:dyDescent="0.2">
      <c r="A57" s="179">
        <v>2117502101</v>
      </c>
      <c r="B57" s="179" t="s">
        <v>486</v>
      </c>
      <c r="C57" s="150">
        <v>0</v>
      </c>
      <c r="D57" s="150"/>
      <c r="E57" s="150"/>
      <c r="F57" s="150"/>
      <c r="G57" s="150"/>
      <c r="H57" s="205"/>
    </row>
    <row r="58" spans="1:8" x14ac:dyDescent="0.2">
      <c r="A58" s="179">
        <v>2117502102</v>
      </c>
      <c r="B58" s="179" t="s">
        <v>487</v>
      </c>
      <c r="C58" s="150">
        <v>-369803.48</v>
      </c>
      <c r="D58" s="150"/>
      <c r="E58" s="150"/>
      <c r="F58" s="150"/>
      <c r="G58" s="150"/>
      <c r="H58" s="205"/>
    </row>
    <row r="59" spans="1:8" x14ac:dyDescent="0.2">
      <c r="A59" s="179">
        <v>2117502201</v>
      </c>
      <c r="B59" s="179" t="s">
        <v>488</v>
      </c>
      <c r="C59" s="150">
        <v>0</v>
      </c>
      <c r="D59" s="150"/>
      <c r="E59" s="150"/>
      <c r="F59" s="150"/>
      <c r="G59" s="150"/>
      <c r="H59" s="205"/>
    </row>
    <row r="60" spans="1:8" x14ac:dyDescent="0.2">
      <c r="A60" s="179">
        <v>2117502202</v>
      </c>
      <c r="B60" s="179" t="s">
        <v>489</v>
      </c>
      <c r="C60" s="150">
        <v>-6396.17</v>
      </c>
      <c r="D60" s="150"/>
      <c r="E60" s="150"/>
      <c r="F60" s="150"/>
      <c r="G60" s="150"/>
      <c r="H60" s="205"/>
    </row>
    <row r="61" spans="1:8" x14ac:dyDescent="0.2">
      <c r="A61" s="179">
        <v>2117502302</v>
      </c>
      <c r="B61" s="179" t="s">
        <v>490</v>
      </c>
      <c r="C61" s="150">
        <v>-1963.59</v>
      </c>
      <c r="D61" s="150"/>
      <c r="E61" s="150"/>
      <c r="F61" s="150"/>
      <c r="G61" s="150"/>
      <c r="H61" s="205"/>
    </row>
    <row r="62" spans="1:8" x14ac:dyDescent="0.2">
      <c r="A62" s="179">
        <v>2117901001</v>
      </c>
      <c r="B62" s="179" t="s">
        <v>491</v>
      </c>
      <c r="C62" s="150">
        <v>-883.77</v>
      </c>
      <c r="D62" s="150"/>
      <c r="E62" s="150"/>
      <c r="F62" s="150"/>
      <c r="G62" s="150"/>
      <c r="H62" s="205"/>
    </row>
    <row r="63" spans="1:8" x14ac:dyDescent="0.2">
      <c r="A63" s="179">
        <v>2117903001</v>
      </c>
      <c r="B63" s="179" t="s">
        <v>492</v>
      </c>
      <c r="C63" s="150">
        <v>-88865.47</v>
      </c>
      <c r="D63" s="150"/>
      <c r="E63" s="150"/>
      <c r="F63" s="150"/>
      <c r="G63" s="150"/>
      <c r="H63" s="205"/>
    </row>
    <row r="64" spans="1:8" x14ac:dyDescent="0.2">
      <c r="A64" s="179">
        <v>2117904001</v>
      </c>
      <c r="B64" s="179" t="s">
        <v>493</v>
      </c>
      <c r="C64" s="150">
        <v>-2616776.31</v>
      </c>
      <c r="D64" s="150"/>
      <c r="E64" s="150"/>
      <c r="F64" s="150"/>
      <c r="G64" s="150"/>
      <c r="H64" s="205"/>
    </row>
    <row r="65" spans="1:8" x14ac:dyDescent="0.2">
      <c r="A65" s="179">
        <v>2117905001</v>
      </c>
      <c r="B65" s="179" t="s">
        <v>494</v>
      </c>
      <c r="C65" s="150">
        <v>0</v>
      </c>
      <c r="D65" s="150"/>
      <c r="E65" s="150"/>
      <c r="F65" s="150"/>
      <c r="G65" s="150"/>
      <c r="H65" s="205"/>
    </row>
    <row r="66" spans="1:8" x14ac:dyDescent="0.2">
      <c r="A66" s="179">
        <v>2117907001</v>
      </c>
      <c r="B66" s="179" t="s">
        <v>495</v>
      </c>
      <c r="C66" s="150">
        <v>0</v>
      </c>
      <c r="D66" s="150"/>
      <c r="E66" s="150"/>
      <c r="F66" s="150"/>
      <c r="G66" s="150"/>
      <c r="H66" s="205"/>
    </row>
    <row r="67" spans="1:8" x14ac:dyDescent="0.2">
      <c r="A67" s="179">
        <v>2117910001</v>
      </c>
      <c r="B67" s="179" t="s">
        <v>496</v>
      </c>
      <c r="C67" s="150">
        <v>0</v>
      </c>
      <c r="D67" s="150"/>
      <c r="E67" s="150"/>
      <c r="F67" s="150"/>
      <c r="G67" s="150"/>
      <c r="H67" s="205"/>
    </row>
    <row r="68" spans="1:8" x14ac:dyDescent="0.2">
      <c r="A68" s="179">
        <v>2117911001</v>
      </c>
      <c r="B68" s="179" t="s">
        <v>497</v>
      </c>
      <c r="C68" s="150">
        <v>3415.87</v>
      </c>
      <c r="D68" s="150"/>
      <c r="E68" s="150"/>
      <c r="F68" s="150"/>
      <c r="G68" s="150"/>
      <c r="H68" s="205"/>
    </row>
    <row r="69" spans="1:8" x14ac:dyDescent="0.2">
      <c r="A69" s="179">
        <v>2117912001</v>
      </c>
      <c r="B69" s="179" t="s">
        <v>498</v>
      </c>
      <c r="C69" s="150">
        <v>0</v>
      </c>
      <c r="D69" s="150"/>
      <c r="E69" s="150"/>
      <c r="F69" s="150"/>
      <c r="G69" s="150"/>
      <c r="H69" s="205"/>
    </row>
    <row r="70" spans="1:8" x14ac:dyDescent="0.2">
      <c r="A70" s="179">
        <v>2117913001</v>
      </c>
      <c r="B70" s="179" t="s">
        <v>499</v>
      </c>
      <c r="C70" s="150">
        <v>0</v>
      </c>
      <c r="D70" s="150"/>
      <c r="E70" s="150"/>
      <c r="F70" s="150"/>
      <c r="G70" s="150"/>
      <c r="H70" s="205"/>
    </row>
    <row r="71" spans="1:8" x14ac:dyDescent="0.2">
      <c r="A71" s="179">
        <v>2117915001</v>
      </c>
      <c r="B71" s="179" t="s">
        <v>500</v>
      </c>
      <c r="C71" s="150">
        <v>0</v>
      </c>
      <c r="D71" s="150"/>
      <c r="E71" s="150"/>
      <c r="F71" s="150"/>
      <c r="G71" s="150"/>
      <c r="H71" s="205"/>
    </row>
    <row r="72" spans="1:8" x14ac:dyDescent="0.2">
      <c r="A72" s="179">
        <v>2117916001</v>
      </c>
      <c r="B72" s="179" t="s">
        <v>501</v>
      </c>
      <c r="C72" s="150">
        <v>0</v>
      </c>
      <c r="D72" s="150"/>
      <c r="E72" s="150"/>
      <c r="F72" s="150"/>
      <c r="G72" s="150"/>
      <c r="H72" s="205"/>
    </row>
    <row r="73" spans="1:8" x14ac:dyDescent="0.2">
      <c r="A73" s="179">
        <v>2117917001</v>
      </c>
      <c r="B73" s="179" t="s">
        <v>502</v>
      </c>
      <c r="C73" s="150">
        <v>0</v>
      </c>
      <c r="D73" s="150"/>
      <c r="E73" s="150"/>
      <c r="F73" s="150"/>
      <c r="G73" s="150"/>
      <c r="H73" s="205"/>
    </row>
    <row r="74" spans="1:8" x14ac:dyDescent="0.2">
      <c r="A74" s="179">
        <v>2117917008</v>
      </c>
      <c r="B74" s="179" t="s">
        <v>503</v>
      </c>
      <c r="C74" s="150">
        <v>0</v>
      </c>
      <c r="D74" s="150"/>
      <c r="E74" s="150"/>
      <c r="F74" s="150"/>
      <c r="G74" s="150"/>
      <c r="H74" s="205"/>
    </row>
    <row r="75" spans="1:8" x14ac:dyDescent="0.2">
      <c r="A75" s="179">
        <v>2117918001</v>
      </c>
      <c r="B75" s="179" t="s">
        <v>504</v>
      </c>
      <c r="C75" s="150">
        <v>-3209.55</v>
      </c>
      <c r="D75" s="150"/>
      <c r="E75" s="150"/>
      <c r="F75" s="150"/>
      <c r="G75" s="150"/>
      <c r="H75" s="205"/>
    </row>
    <row r="76" spans="1:8" x14ac:dyDescent="0.2">
      <c r="A76" s="179">
        <v>2119904002</v>
      </c>
      <c r="B76" s="179" t="s">
        <v>505</v>
      </c>
      <c r="C76" s="150">
        <v>-5645686</v>
      </c>
      <c r="D76" s="150"/>
      <c r="E76" s="150"/>
      <c r="F76" s="150"/>
      <c r="G76" s="150"/>
      <c r="H76" s="205"/>
    </row>
    <row r="77" spans="1:8" x14ac:dyDescent="0.2">
      <c r="A77" s="179">
        <v>2119905001</v>
      </c>
      <c r="B77" s="179" t="s">
        <v>506</v>
      </c>
      <c r="C77" s="150">
        <v>-8070778.5700000003</v>
      </c>
      <c r="D77" s="150"/>
      <c r="E77" s="150"/>
      <c r="F77" s="150"/>
      <c r="G77" s="150"/>
      <c r="H77" s="205"/>
    </row>
    <row r="78" spans="1:8" x14ac:dyDescent="0.2">
      <c r="A78" s="179">
        <v>2119905002</v>
      </c>
      <c r="B78" s="179" t="s">
        <v>507</v>
      </c>
      <c r="C78" s="150">
        <v>-1095316.3999999999</v>
      </c>
      <c r="D78" s="150"/>
      <c r="E78" s="150"/>
      <c r="F78" s="150"/>
      <c r="G78" s="150"/>
      <c r="H78" s="205"/>
    </row>
    <row r="79" spans="1:8" x14ac:dyDescent="0.2">
      <c r="A79" s="179">
        <v>2119905003</v>
      </c>
      <c r="B79" s="179" t="s">
        <v>508</v>
      </c>
      <c r="C79" s="150">
        <v>-15390340.84</v>
      </c>
      <c r="D79" s="150"/>
      <c r="E79" s="150"/>
      <c r="F79" s="150"/>
      <c r="G79" s="150"/>
      <c r="H79" s="205"/>
    </row>
    <row r="80" spans="1:8" x14ac:dyDescent="0.2">
      <c r="A80" s="179">
        <v>2119905004</v>
      </c>
      <c r="B80" s="179" t="s">
        <v>509</v>
      </c>
      <c r="C80" s="150">
        <v>-5281437.03</v>
      </c>
      <c r="D80" s="150"/>
      <c r="E80" s="150"/>
      <c r="F80" s="150"/>
      <c r="G80" s="150"/>
      <c r="H80" s="205"/>
    </row>
    <row r="81" spans="1:8" x14ac:dyDescent="0.2">
      <c r="A81" s="179">
        <v>2119905005</v>
      </c>
      <c r="B81" s="179" t="s">
        <v>510</v>
      </c>
      <c r="C81" s="150">
        <v>-404853.92</v>
      </c>
      <c r="D81" s="150"/>
      <c r="E81" s="150"/>
      <c r="F81" s="150"/>
      <c r="G81" s="150"/>
      <c r="H81" s="205"/>
    </row>
    <row r="82" spans="1:8" x14ac:dyDescent="0.2">
      <c r="A82" s="179">
        <v>2119905006</v>
      </c>
      <c r="B82" s="179" t="s">
        <v>511</v>
      </c>
      <c r="C82" s="150">
        <v>0</v>
      </c>
      <c r="D82" s="150"/>
      <c r="E82" s="150"/>
      <c r="F82" s="150"/>
      <c r="G82" s="150"/>
      <c r="H82" s="205"/>
    </row>
    <row r="83" spans="1:8" x14ac:dyDescent="0.2">
      <c r="A83" s="179">
        <v>2119905008</v>
      </c>
      <c r="B83" s="179" t="s">
        <v>512</v>
      </c>
      <c r="C83" s="150">
        <v>-863.68</v>
      </c>
      <c r="D83" s="150"/>
      <c r="E83" s="150"/>
      <c r="F83" s="150"/>
      <c r="G83" s="150"/>
      <c r="H83" s="205"/>
    </row>
    <row r="84" spans="1:8" x14ac:dyDescent="0.2">
      <c r="A84" s="179">
        <v>2119905010</v>
      </c>
      <c r="B84" s="179" t="s">
        <v>513</v>
      </c>
      <c r="C84" s="150">
        <v>-162177.26999999999</v>
      </c>
      <c r="D84" s="150"/>
      <c r="E84" s="150"/>
      <c r="F84" s="150"/>
      <c r="G84" s="150"/>
      <c r="H84" s="205"/>
    </row>
    <row r="85" spans="1:8" x14ac:dyDescent="0.2">
      <c r="A85" s="179">
        <v>2119905011</v>
      </c>
      <c r="B85" s="179" t="s">
        <v>514</v>
      </c>
      <c r="C85" s="150">
        <v>-38391.089999999997</v>
      </c>
      <c r="D85" s="150"/>
      <c r="E85" s="150"/>
      <c r="F85" s="150"/>
      <c r="G85" s="150"/>
      <c r="H85" s="205"/>
    </row>
    <row r="86" spans="1:8" x14ac:dyDescent="0.2">
      <c r="A86" s="179">
        <v>2119905012</v>
      </c>
      <c r="B86" s="179" t="s">
        <v>515</v>
      </c>
      <c r="C86" s="150">
        <v>-1699.99</v>
      </c>
      <c r="D86" s="150"/>
      <c r="E86" s="150"/>
      <c r="F86" s="150"/>
      <c r="G86" s="150"/>
      <c r="H86" s="205"/>
    </row>
    <row r="87" spans="1:8" x14ac:dyDescent="0.2">
      <c r="A87" s="179">
        <v>2119905013</v>
      </c>
      <c r="B87" s="179" t="s">
        <v>516</v>
      </c>
      <c r="C87" s="150">
        <v>0</v>
      </c>
      <c r="D87" s="150"/>
      <c r="E87" s="150"/>
      <c r="F87" s="150"/>
      <c r="G87" s="150"/>
      <c r="H87" s="205"/>
    </row>
    <row r="88" spans="1:8" x14ac:dyDescent="0.2">
      <c r="A88" s="179">
        <v>2119905014</v>
      </c>
      <c r="B88" s="179" t="s">
        <v>517</v>
      </c>
      <c r="C88" s="150">
        <v>-46804719.390000001</v>
      </c>
      <c r="D88" s="150"/>
      <c r="E88" s="150"/>
      <c r="F88" s="150"/>
      <c r="G88" s="150"/>
      <c r="H88" s="205"/>
    </row>
    <row r="89" spans="1:8" x14ac:dyDescent="0.2">
      <c r="A89" s="179">
        <v>2119905015</v>
      </c>
      <c r="B89" s="179" t="s">
        <v>518</v>
      </c>
      <c r="C89" s="150">
        <v>-78789.5</v>
      </c>
      <c r="D89" s="150"/>
      <c r="E89" s="150"/>
      <c r="F89" s="150"/>
      <c r="G89" s="150"/>
      <c r="H89" s="205"/>
    </row>
    <row r="90" spans="1:8" x14ac:dyDescent="0.2">
      <c r="A90" s="179">
        <v>2119905016</v>
      </c>
      <c r="B90" s="179" t="s">
        <v>519</v>
      </c>
      <c r="C90" s="150">
        <v>-26.1</v>
      </c>
      <c r="D90" s="150"/>
      <c r="E90" s="150"/>
      <c r="F90" s="150"/>
      <c r="G90" s="150"/>
      <c r="H90" s="205"/>
    </row>
    <row r="91" spans="1:8" x14ac:dyDescent="0.2">
      <c r="A91" s="206"/>
      <c r="B91" s="206" t="s">
        <v>54</v>
      </c>
      <c r="C91" s="207">
        <f>SUM(C8:C90)</f>
        <v>-459117568.14999992</v>
      </c>
      <c r="D91" s="207">
        <f>SUM(D8:D90)</f>
        <v>0</v>
      </c>
      <c r="E91" s="207">
        <f>SUM(E8:E90)</f>
        <v>0</v>
      </c>
      <c r="F91" s="207">
        <f>SUM(F8:F90)</f>
        <v>0</v>
      </c>
      <c r="G91" s="207">
        <f>SUM(G8:G90)</f>
        <v>0</v>
      </c>
      <c r="H91" s="207"/>
    </row>
  </sheetData>
  <mergeCells count="1">
    <mergeCell ref="A6:B6"/>
  </mergeCells>
  <dataValidations count="8"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Importe de la cuentas por cobrar con fecha de vencimiento de 1 a 90 días." sqref="D7"/>
    <dataValidation allowBlank="1" showInputMessage="1" showErrorMessage="1" prompt="Importe de la cuentas por cobrar con fecha de vencimiento de 91 a 180 días." sqref="E7"/>
    <dataValidation allowBlank="1" showInputMessage="1" showErrorMessage="1" prompt="Importe de la cuentas por cobrar con fecha de vencimiento de 181 a 365 días." sqref="F7"/>
    <dataValidation allowBlank="1" showInputMessage="1" showErrorMessage="1" prompt="Importe de la cuentas por cobrar con vencimiento mayor a 365 días." sqref="G7"/>
    <dataValidation allowBlank="1" showInputMessage="1" showErrorMessage="1" prompt="Informar sobre la factibilidad de pago." sqref="H7"/>
    <dataValidation allowBlank="1" showInputMessage="1" showErrorMessage="1" prompt="Saldo final del periodo que corresponde la cuenta pública presentada (mensual:  enero, febrero, marzo, etc.; trimestral: 1er, 2do, 3ro. o 4to.)." sqref="C7"/>
  </dataValidations>
  <pageMargins left="0.7" right="0.7" top="0.75" bottom="0.75" header="0.3" footer="0.3"/>
  <pageSetup scale="55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zoomScaleNormal="100" zoomScaleSheetLayoutView="100" workbookViewId="0">
      <selection activeCell="A5" sqref="A5:D59"/>
    </sheetView>
  </sheetViews>
  <sheetFormatPr baseColWidth="10" defaultColWidth="13.7109375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3.7109375" style="8"/>
  </cols>
  <sheetData>
    <row r="1" spans="1:5" x14ac:dyDescent="0.2">
      <c r="A1" s="3" t="s">
        <v>46</v>
      </c>
      <c r="B1" s="3"/>
      <c r="D1" s="9"/>
    </row>
    <row r="2" spans="1:5" x14ac:dyDescent="0.2">
      <c r="A2" s="3" t="s">
        <v>251</v>
      </c>
      <c r="B2" s="3"/>
      <c r="D2" s="9"/>
      <c r="E2" s="7" t="s">
        <v>47</v>
      </c>
    </row>
    <row r="3" spans="1:5" x14ac:dyDescent="0.2">
      <c r="D3" s="9"/>
    </row>
    <row r="4" spans="1:5" x14ac:dyDescent="0.2">
      <c r="D4" s="9"/>
    </row>
    <row r="5" spans="1:5" ht="11.25" customHeight="1" x14ac:dyDescent="0.2">
      <c r="A5" s="10" t="s">
        <v>196</v>
      </c>
      <c r="B5" s="12"/>
      <c r="E5" s="82" t="s">
        <v>92</v>
      </c>
    </row>
    <row r="6" spans="1:5" x14ac:dyDescent="0.2">
      <c r="A6" s="324"/>
      <c r="B6" s="332"/>
    </row>
    <row r="7" spans="1:5" ht="15" customHeight="1" x14ac:dyDescent="0.2">
      <c r="A7" s="15" t="s">
        <v>49</v>
      </c>
      <c r="B7" s="16" t="s">
        <v>50</v>
      </c>
      <c r="C7" s="17" t="s">
        <v>51</v>
      </c>
      <c r="D7" s="17" t="s">
        <v>93</v>
      </c>
      <c r="E7" s="17" t="s">
        <v>63</v>
      </c>
    </row>
    <row r="8" spans="1:5" s="305" customFormat="1" x14ac:dyDescent="0.2">
      <c r="A8" s="208">
        <v>2151001001</v>
      </c>
      <c r="B8" s="209" t="s">
        <v>520</v>
      </c>
      <c r="C8" s="210">
        <v>0</v>
      </c>
      <c r="D8" s="205"/>
      <c r="E8" s="155"/>
    </row>
    <row r="9" spans="1:5" s="305" customFormat="1" x14ac:dyDescent="0.2">
      <c r="A9" s="179">
        <v>2159001001</v>
      </c>
      <c r="B9" s="211" t="s">
        <v>521</v>
      </c>
      <c r="C9" s="205">
        <v>-345.69</v>
      </c>
      <c r="D9" s="205"/>
      <c r="E9" s="155"/>
    </row>
    <row r="10" spans="1:5" s="305" customFormat="1" x14ac:dyDescent="0.2">
      <c r="A10" s="208">
        <v>2159001003</v>
      </c>
      <c r="B10" s="209" t="s">
        <v>522</v>
      </c>
      <c r="C10" s="210">
        <v>-6096036.2300000004</v>
      </c>
      <c r="D10" s="205"/>
      <c r="E10" s="155"/>
    </row>
    <row r="11" spans="1:5" s="305" customFormat="1" x14ac:dyDescent="0.2">
      <c r="A11" s="179">
        <v>2159001004</v>
      </c>
      <c r="B11" s="211" t="s">
        <v>523</v>
      </c>
      <c r="C11" s="205">
        <v>-26792.98</v>
      </c>
      <c r="D11" s="205"/>
      <c r="E11" s="155"/>
    </row>
    <row r="12" spans="1:5" s="305" customFormat="1" x14ac:dyDescent="0.2">
      <c r="A12" s="208">
        <v>2159001005</v>
      </c>
      <c r="B12" s="209" t="s">
        <v>524</v>
      </c>
      <c r="C12" s="210">
        <v>-30132.23</v>
      </c>
      <c r="D12" s="205"/>
      <c r="E12" s="155"/>
    </row>
    <row r="13" spans="1:5" s="305" customFormat="1" x14ac:dyDescent="0.2">
      <c r="A13" s="179">
        <v>2159001007</v>
      </c>
      <c r="B13" s="211" t="s">
        <v>525</v>
      </c>
      <c r="C13" s="205">
        <v>-2884720.28</v>
      </c>
      <c r="D13" s="205"/>
      <c r="E13" s="155"/>
    </row>
    <row r="14" spans="1:5" s="305" customFormat="1" x14ac:dyDescent="0.2">
      <c r="A14" s="208">
        <v>2159002001</v>
      </c>
      <c r="B14" s="209" t="s">
        <v>526</v>
      </c>
      <c r="C14" s="210">
        <v>-22004.6</v>
      </c>
      <c r="D14" s="205"/>
      <c r="E14" s="155"/>
    </row>
    <row r="15" spans="1:5" s="305" customFormat="1" x14ac:dyDescent="0.2">
      <c r="A15" s="179">
        <v>2159002003</v>
      </c>
      <c r="B15" s="211" t="s">
        <v>527</v>
      </c>
      <c r="C15" s="205">
        <v>-1043742</v>
      </c>
      <c r="D15" s="205"/>
      <c r="E15" s="155"/>
    </row>
    <row r="16" spans="1:5" x14ac:dyDescent="0.2">
      <c r="A16" s="208">
        <v>2159003001</v>
      </c>
      <c r="B16" s="209" t="s">
        <v>528</v>
      </c>
      <c r="C16" s="210">
        <v>-127807.82</v>
      </c>
      <c r="D16" s="205"/>
      <c r="E16" s="155"/>
    </row>
    <row r="17" spans="1:5" x14ac:dyDescent="0.2">
      <c r="A17" s="179">
        <v>2159003004</v>
      </c>
      <c r="B17" s="211" t="s">
        <v>529</v>
      </c>
      <c r="C17" s="205">
        <v>-1218.8</v>
      </c>
      <c r="D17" s="205"/>
      <c r="E17" s="155"/>
    </row>
    <row r="18" spans="1:5" x14ac:dyDescent="0.2">
      <c r="A18" s="206"/>
      <c r="B18" s="206" t="s">
        <v>54</v>
      </c>
      <c r="C18" s="212">
        <f>SUM(C8:C17)</f>
        <v>-10232800.630000003</v>
      </c>
      <c r="D18" s="213"/>
      <c r="E18" s="213"/>
    </row>
    <row r="21" spans="1:5" ht="11.25" customHeight="1" x14ac:dyDescent="0.2">
      <c r="A21" s="293" t="s">
        <v>261</v>
      </c>
      <c r="B21" s="293"/>
      <c r="E21" s="82" t="s">
        <v>92</v>
      </c>
    </row>
    <row r="22" spans="1:5" x14ac:dyDescent="0.2">
      <c r="D22" s="81"/>
    </row>
    <row r="23" spans="1:5" ht="15" customHeight="1" x14ac:dyDescent="0.2">
      <c r="A23" s="15" t="s">
        <v>49</v>
      </c>
      <c r="B23" s="16" t="s">
        <v>50</v>
      </c>
      <c r="C23" s="17" t="s">
        <v>51</v>
      </c>
      <c r="D23" s="17" t="s">
        <v>93</v>
      </c>
      <c r="E23" s="17" t="s">
        <v>63</v>
      </c>
    </row>
    <row r="24" spans="1:5" s="267" customFormat="1" ht="11.25" customHeight="1" x14ac:dyDescent="0.2">
      <c r="A24" s="179">
        <v>2161001001</v>
      </c>
      <c r="B24" s="179" t="s">
        <v>530</v>
      </c>
      <c r="C24" s="205">
        <v>-489488.46</v>
      </c>
      <c r="D24" s="205"/>
      <c r="E24" s="155"/>
    </row>
    <row r="25" spans="1:5" s="305" customFormat="1" x14ac:dyDescent="0.2">
      <c r="A25" s="179">
        <v>2161002002</v>
      </c>
      <c r="B25" s="179" t="s">
        <v>531</v>
      </c>
      <c r="C25" s="205">
        <v>-2293134.2200000002</v>
      </c>
      <c r="D25" s="205"/>
      <c r="E25" s="155"/>
    </row>
    <row r="26" spans="1:5" s="305" customFormat="1" x14ac:dyDescent="0.2">
      <c r="A26" s="179">
        <v>2162001001</v>
      </c>
      <c r="B26" s="179" t="s">
        <v>532</v>
      </c>
      <c r="C26" s="205">
        <v>-258895495.88</v>
      </c>
      <c r="D26" s="205"/>
      <c r="E26" s="155"/>
    </row>
    <row r="27" spans="1:5" s="305" customFormat="1" x14ac:dyDescent="0.2">
      <c r="A27" s="179">
        <v>2162001003</v>
      </c>
      <c r="B27" s="179" t="s">
        <v>533</v>
      </c>
      <c r="C27" s="205">
        <v>-1249984.6499999999</v>
      </c>
      <c r="D27" s="205"/>
      <c r="E27" s="155"/>
    </row>
    <row r="28" spans="1:5" s="305" customFormat="1" x14ac:dyDescent="0.2">
      <c r="A28" s="179">
        <v>2162001004</v>
      </c>
      <c r="B28" s="179" t="s">
        <v>534</v>
      </c>
      <c r="C28" s="205">
        <v>0</v>
      </c>
      <c r="D28" s="205"/>
      <c r="E28" s="155"/>
    </row>
    <row r="29" spans="1:5" x14ac:dyDescent="0.2">
      <c r="A29" s="214"/>
      <c r="B29" s="214" t="s">
        <v>54</v>
      </c>
      <c r="C29" s="215">
        <f>SUM(C24:C28)</f>
        <v>-262928103.21000001</v>
      </c>
      <c r="D29" s="213"/>
      <c r="E29" s="213"/>
    </row>
    <row r="32" spans="1:5" x14ac:dyDescent="0.2">
      <c r="A32" s="10" t="s">
        <v>203</v>
      </c>
      <c r="B32" s="145"/>
      <c r="D32" s="146"/>
      <c r="E32" s="82" t="s">
        <v>92</v>
      </c>
    </row>
    <row r="33" spans="1:5" x14ac:dyDescent="0.2">
      <c r="A33" s="324"/>
      <c r="B33" s="332"/>
      <c r="D33" s="146"/>
      <c r="E33" s="146"/>
    </row>
    <row r="34" spans="1:5" ht="15" customHeight="1" x14ac:dyDescent="0.2">
      <c r="A34" s="15" t="s">
        <v>49</v>
      </c>
      <c r="B34" s="16" t="s">
        <v>50</v>
      </c>
      <c r="C34" s="17" t="s">
        <v>51</v>
      </c>
      <c r="D34" s="17" t="s">
        <v>93</v>
      </c>
      <c r="E34" s="17" t="s">
        <v>63</v>
      </c>
    </row>
    <row r="35" spans="1:5" x14ac:dyDescent="0.2">
      <c r="A35" s="208" t="s">
        <v>535</v>
      </c>
      <c r="B35" s="209" t="s">
        <v>536</v>
      </c>
      <c r="C35" s="210">
        <v>-3608896.83</v>
      </c>
      <c r="D35" s="205"/>
      <c r="E35" s="155"/>
    </row>
    <row r="36" spans="1:5" x14ac:dyDescent="0.2">
      <c r="A36" s="179" t="s">
        <v>537</v>
      </c>
      <c r="B36" s="211" t="s">
        <v>538</v>
      </c>
      <c r="C36" s="205">
        <v>0</v>
      </c>
      <c r="D36" s="205"/>
      <c r="E36" s="155"/>
    </row>
    <row r="37" spans="1:5" x14ac:dyDescent="0.2">
      <c r="A37" s="206"/>
      <c r="B37" s="206" t="s">
        <v>54</v>
      </c>
      <c r="C37" s="212">
        <f>SUM(C35:C36)</f>
        <v>-3608896.83</v>
      </c>
      <c r="D37" s="213"/>
      <c r="E37" s="213"/>
    </row>
  </sheetData>
  <mergeCells count="2">
    <mergeCell ref="A6:B6"/>
    <mergeCell ref="A33:B33"/>
  </mergeCells>
  <dataValidations count="5">
    <dataValidation allowBlank="1" showInputMessage="1" showErrorMessage="1" prompt="Características cualitativas significativas que les impacten financieramente." sqref="E23 E34 E7"/>
    <dataValidation allowBlank="1" showInputMessage="1" showErrorMessage="1" prompt="Especificar origen de dicho recurso: Federal, Estatal, Municipal, Particulares." sqref="D23 D34 D7"/>
    <dataValidation allowBlank="1" showInputMessage="1" showErrorMessage="1" prompt="Corresponde al nombre o descripción de la cuenta de acuerdo al Plan de Cuentas emitido por el CONAC." sqref="B23 B34 B7"/>
    <dataValidation allowBlank="1" showInputMessage="1" showErrorMessage="1" prompt="Corresponde al número de la cuenta de acuerdo al Plan de Cuentas emitido por el CONAC (DOF 22/11/2010)." sqref="A23 A34 A7"/>
    <dataValidation allowBlank="1" showInputMessage="1" showErrorMessage="1" prompt="Saldo final del periodo que corresponde la cuenta pública presentada (mensual:  enero, febrero, marzo, etc.; trimestral: 1er, 2do, 3ro. o 4to.)." sqref="C23 C34 C7"/>
  </dataValidations>
  <pageMargins left="0.7" right="0.7" top="0.75" bottom="0.75" header="0.3" footer="0.3"/>
  <pageSetup scale="64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"/>
  <sheetViews>
    <sheetView zoomScaleNormal="100" zoomScaleSheetLayoutView="100" workbookViewId="0">
      <selection activeCell="A5" sqref="A5:D59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16384" width="11.42578125" style="8"/>
  </cols>
  <sheetData>
    <row r="1" spans="1:5" s="43" customFormat="1" x14ac:dyDescent="0.2">
      <c r="A1" s="74" t="s">
        <v>46</v>
      </c>
      <c r="B1" s="74"/>
      <c r="C1" s="83"/>
      <c r="D1" s="84"/>
      <c r="E1" s="7"/>
    </row>
    <row r="2" spans="1:5" s="43" customFormat="1" x14ac:dyDescent="0.2">
      <c r="A2" s="74" t="s">
        <v>251</v>
      </c>
      <c r="B2" s="74"/>
      <c r="C2" s="44"/>
    </row>
    <row r="3" spans="1:5" s="43" customFormat="1" x14ac:dyDescent="0.2">
      <c r="C3" s="44"/>
    </row>
    <row r="4" spans="1:5" s="43" customFormat="1" x14ac:dyDescent="0.2">
      <c r="C4" s="44"/>
    </row>
    <row r="5" spans="1:5" s="43" customFormat="1" ht="11.25" customHeight="1" x14ac:dyDescent="0.2">
      <c r="A5" s="10" t="s">
        <v>197</v>
      </c>
      <c r="B5" s="10"/>
      <c r="C5" s="44"/>
      <c r="D5" s="85"/>
      <c r="E5" s="12" t="s">
        <v>94</v>
      </c>
    </row>
    <row r="6" spans="1:5" s="84" customFormat="1" x14ac:dyDescent="0.2">
      <c r="A6" s="46"/>
      <c r="B6" s="46"/>
      <c r="C6" s="81"/>
      <c r="D6" s="85"/>
    </row>
    <row r="7" spans="1:5" ht="15" customHeight="1" x14ac:dyDescent="0.2">
      <c r="A7" s="15" t="s">
        <v>49</v>
      </c>
      <c r="B7" s="16" t="s">
        <v>50</v>
      </c>
      <c r="C7" s="17" t="s">
        <v>51</v>
      </c>
      <c r="D7" s="17" t="s">
        <v>93</v>
      </c>
      <c r="E7" s="17" t="s">
        <v>63</v>
      </c>
    </row>
    <row r="8" spans="1:5" s="236" customFormat="1" ht="11.25" customHeight="1" x14ac:dyDescent="0.2">
      <c r="A8" s="168" t="s">
        <v>539</v>
      </c>
      <c r="B8" s="191" t="s">
        <v>319</v>
      </c>
      <c r="C8" s="150">
        <v>-40827.339999999997</v>
      </c>
      <c r="D8" s="150"/>
      <c r="E8" s="155"/>
    </row>
    <row r="9" spans="1:5" x14ac:dyDescent="0.2">
      <c r="A9" s="168" t="s">
        <v>540</v>
      </c>
      <c r="B9" s="191" t="s">
        <v>541</v>
      </c>
      <c r="C9" s="150">
        <v>-2.39</v>
      </c>
      <c r="D9" s="150"/>
      <c r="E9" s="155"/>
    </row>
    <row r="10" spans="1:5" x14ac:dyDescent="0.2">
      <c r="A10" s="216"/>
      <c r="B10" s="216" t="s">
        <v>54</v>
      </c>
      <c r="C10" s="217">
        <f>SUM(C8:C9)</f>
        <v>-40829.729999999996</v>
      </c>
      <c r="D10" s="158"/>
      <c r="E10" s="158"/>
    </row>
  </sheetData>
  <dataValidations count="5"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Especificar origen de dicho recurso: Federal, Estatal, Municipal, Particulares." sqref="D7"/>
    <dataValidation allowBlank="1" showInputMessage="1" showErrorMessage="1" prompt="Características cualitativas significativas que les impacten financieramente." sqref="E7"/>
    <dataValidation allowBlank="1" showInputMessage="1" showErrorMessage="1" prompt="Saldo final del periodo que corresponde la cuenta pública presentada (mensual:  enero, febrero, marzo, etc.; trimestral: 1er, 2do, 3ro. o 4to.)." sqref="C7"/>
  </dataValidations>
  <pageMargins left="0.7" right="0.7" top="0.75" bottom="0.75" header="0.3" footer="0.3"/>
  <pageSetup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7"/>
  <sheetViews>
    <sheetView zoomScaleNormal="100" zoomScaleSheetLayoutView="100" workbookViewId="0">
      <selection activeCell="A5" sqref="A5:D59"/>
    </sheetView>
  </sheetViews>
  <sheetFormatPr baseColWidth="10" defaultRowHeight="11.25" x14ac:dyDescent="0.2"/>
  <cols>
    <col min="1" max="1" width="8.7109375" style="86" customWidth="1"/>
    <col min="2" max="2" width="23.140625" style="2" customWidth="1"/>
    <col min="3" max="3" width="11.42578125" style="2"/>
    <col min="4" max="4" width="11.5703125" style="2" customWidth="1"/>
    <col min="5" max="5" width="10.85546875" style="2" bestFit="1" customWidth="1"/>
    <col min="6" max="8" width="12.7109375" style="88" customWidth="1"/>
    <col min="9" max="9" width="13.42578125" style="88" customWidth="1"/>
    <col min="10" max="10" width="9.42578125" style="88" customWidth="1"/>
    <col min="11" max="15" width="12.7109375" style="88" customWidth="1"/>
    <col min="16" max="16" width="9.140625" style="2" customWidth="1"/>
    <col min="17" max="18" width="10.7109375" style="2" customWidth="1"/>
    <col min="19" max="19" width="10.7109375" style="98" customWidth="1"/>
    <col min="20" max="20" width="11.28515625" style="2" customWidth="1"/>
    <col min="21" max="21" width="8.85546875" style="2" bestFit="1" customWidth="1"/>
    <col min="22" max="22" width="10.42578125" style="2" customWidth="1"/>
    <col min="23" max="23" width="9.28515625" style="2" bestFit="1" customWidth="1"/>
    <col min="24" max="24" width="16" style="2" customWidth="1"/>
    <col min="25" max="25" width="15" style="2" customWidth="1"/>
    <col min="26" max="26" width="11.7109375" style="2" customWidth="1"/>
    <col min="27" max="27" width="16" style="2" customWidth="1"/>
    <col min="28" max="28" width="11.42578125" style="43"/>
    <col min="29" max="16384" width="11.42578125" style="84"/>
  </cols>
  <sheetData>
    <row r="1" spans="1:28" ht="18" customHeight="1" x14ac:dyDescent="0.2">
      <c r="A1" s="337" t="s">
        <v>542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7"/>
    </row>
    <row r="2" spans="1:28" x14ac:dyDescent="0.2">
      <c r="A2" s="3" t="s">
        <v>95</v>
      </c>
      <c r="B2" s="8"/>
      <c r="C2" s="8"/>
      <c r="D2" s="8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8"/>
      <c r="Q2" s="8"/>
      <c r="R2" s="8"/>
      <c r="S2" s="87"/>
      <c r="T2" s="8"/>
      <c r="U2" s="8"/>
      <c r="V2" s="8"/>
      <c r="W2" s="8"/>
      <c r="X2" s="8"/>
      <c r="Y2" s="8"/>
      <c r="Z2" s="8"/>
    </row>
    <row r="3" spans="1:28" x14ac:dyDescent="0.2">
      <c r="A3" s="8"/>
      <c r="B3" s="8"/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8"/>
      <c r="Q3" s="8"/>
      <c r="R3" s="8"/>
      <c r="S3" s="87"/>
      <c r="T3" s="8"/>
      <c r="U3" s="8"/>
      <c r="V3" s="8"/>
      <c r="W3" s="8"/>
      <c r="X3" s="8"/>
      <c r="Y3" s="8"/>
      <c r="Z3" s="8"/>
      <c r="AA3" s="8"/>
    </row>
    <row r="4" spans="1:28" x14ac:dyDescent="0.2">
      <c r="A4" s="8"/>
      <c r="B4" s="8"/>
      <c r="C4" s="8"/>
      <c r="D4" s="8"/>
      <c r="E4" s="8"/>
      <c r="F4" s="9"/>
      <c r="G4" s="9"/>
      <c r="H4" s="9"/>
      <c r="I4" s="9"/>
      <c r="J4" s="9"/>
      <c r="K4" s="9"/>
      <c r="L4" s="9"/>
      <c r="M4" s="9"/>
      <c r="N4" s="9"/>
      <c r="O4" s="9"/>
      <c r="P4" s="8"/>
      <c r="Q4" s="8"/>
      <c r="R4" s="8"/>
      <c r="S4" s="87"/>
      <c r="T4" s="8"/>
      <c r="U4" s="8"/>
      <c r="V4" s="8"/>
      <c r="W4" s="8"/>
      <c r="X4" s="8"/>
      <c r="Y4" s="8"/>
      <c r="Z4" s="8"/>
      <c r="AA4" s="8"/>
    </row>
    <row r="5" spans="1:28" ht="11.25" customHeight="1" x14ac:dyDescent="0.2">
      <c r="A5" s="333" t="s">
        <v>186</v>
      </c>
      <c r="B5" s="334"/>
      <c r="C5" s="334"/>
      <c r="D5" s="334"/>
      <c r="E5" s="335"/>
      <c r="F5" s="44"/>
      <c r="G5" s="44"/>
      <c r="H5" s="44"/>
      <c r="I5" s="44"/>
      <c r="O5" s="9"/>
      <c r="P5" s="338" t="s">
        <v>96</v>
      </c>
      <c r="Q5" s="338"/>
      <c r="R5" s="338"/>
      <c r="S5" s="338"/>
      <c r="T5" s="338"/>
      <c r="U5" s="8"/>
      <c r="V5" s="8"/>
      <c r="W5" s="8"/>
      <c r="X5" s="8"/>
      <c r="Y5" s="8"/>
      <c r="Z5" s="8"/>
      <c r="AA5" s="8"/>
    </row>
    <row r="6" spans="1:28" x14ac:dyDescent="0.2">
      <c r="A6" s="271"/>
      <c r="B6" s="272"/>
      <c r="C6" s="273"/>
      <c r="D6" s="19"/>
      <c r="E6" s="85"/>
      <c r="F6" s="81"/>
      <c r="G6" s="81"/>
      <c r="H6" s="81"/>
      <c r="I6" s="81"/>
      <c r="J6" s="21"/>
      <c r="K6" s="21"/>
      <c r="L6" s="21"/>
      <c r="M6" s="21"/>
      <c r="N6" s="21"/>
      <c r="O6" s="21"/>
      <c r="P6" s="19"/>
      <c r="Q6" s="19"/>
      <c r="R6" s="19"/>
      <c r="S6" s="89"/>
      <c r="T6" s="19"/>
      <c r="U6" s="19"/>
      <c r="V6" s="19"/>
      <c r="W6" s="19"/>
      <c r="X6" s="19"/>
      <c r="Y6" s="19"/>
      <c r="Z6" s="19"/>
      <c r="AA6" s="19"/>
      <c r="AB6" s="84"/>
    </row>
    <row r="7" spans="1:28" ht="15.75" customHeight="1" x14ac:dyDescent="0.2">
      <c r="A7" s="274"/>
      <c r="B7" s="339" t="s">
        <v>97</v>
      </c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40"/>
    </row>
    <row r="8" spans="1:28" ht="33.75" customHeight="1" x14ac:dyDescent="0.2">
      <c r="A8" s="336" t="s">
        <v>181</v>
      </c>
      <c r="B8" s="336" t="s">
        <v>98</v>
      </c>
      <c r="C8" s="336" t="s">
        <v>99</v>
      </c>
      <c r="D8" s="336" t="s">
        <v>211</v>
      </c>
      <c r="E8" s="336" t="s">
        <v>182</v>
      </c>
      <c r="F8" s="336" t="s">
        <v>176</v>
      </c>
      <c r="G8" s="336"/>
      <c r="H8" s="275" t="s">
        <v>175</v>
      </c>
      <c r="I8" s="336" t="s">
        <v>183</v>
      </c>
      <c r="J8" s="336" t="s">
        <v>100</v>
      </c>
      <c r="K8" s="336" t="s">
        <v>177</v>
      </c>
      <c r="L8" s="336"/>
      <c r="M8" s="336" t="s">
        <v>178</v>
      </c>
      <c r="N8" s="336" t="s">
        <v>179</v>
      </c>
      <c r="O8" s="336" t="s">
        <v>101</v>
      </c>
      <c r="P8" s="336" t="s">
        <v>184</v>
      </c>
      <c r="Q8" s="336" t="s">
        <v>185</v>
      </c>
      <c r="R8" s="336" t="s">
        <v>102</v>
      </c>
      <c r="S8" s="336" t="s">
        <v>103</v>
      </c>
      <c r="T8" s="336" t="s">
        <v>104</v>
      </c>
      <c r="U8" s="336" t="s">
        <v>105</v>
      </c>
      <c r="V8" s="336" t="s">
        <v>106</v>
      </c>
      <c r="W8" s="336" t="s">
        <v>107</v>
      </c>
      <c r="X8" s="336" t="s">
        <v>108</v>
      </c>
      <c r="Y8" s="336" t="s">
        <v>180</v>
      </c>
      <c r="Z8" s="336" t="s">
        <v>109</v>
      </c>
      <c r="AA8" s="336" t="s">
        <v>110</v>
      </c>
    </row>
    <row r="9" spans="1:28" s="91" customFormat="1" ht="33.75" customHeight="1" x14ac:dyDescent="0.25">
      <c r="A9" s="336"/>
      <c r="B9" s="336"/>
      <c r="C9" s="336"/>
      <c r="D9" s="336"/>
      <c r="E9" s="336"/>
      <c r="F9" s="276" t="s">
        <v>111</v>
      </c>
      <c r="G9" s="276" t="s">
        <v>112</v>
      </c>
      <c r="H9" s="276" t="s">
        <v>112</v>
      </c>
      <c r="I9" s="336"/>
      <c r="J9" s="336"/>
      <c r="K9" s="276" t="s">
        <v>111</v>
      </c>
      <c r="L9" s="276" t="s">
        <v>112</v>
      </c>
      <c r="M9" s="336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90"/>
    </row>
    <row r="10" spans="1:28" x14ac:dyDescent="0.2">
      <c r="A10" s="277" t="s">
        <v>113</v>
      </c>
      <c r="B10" s="170"/>
      <c r="C10" s="171"/>
      <c r="D10" s="171"/>
      <c r="E10" s="171"/>
      <c r="F10" s="172"/>
      <c r="G10" s="172"/>
      <c r="H10" s="173"/>
      <c r="I10" s="173"/>
      <c r="J10" s="174"/>
      <c r="K10" s="172"/>
      <c r="L10" s="172"/>
      <c r="M10" s="172"/>
      <c r="N10" s="172"/>
      <c r="O10" s="172"/>
      <c r="P10" s="175"/>
      <c r="Q10" s="175"/>
      <c r="R10" s="176"/>
      <c r="S10" s="176"/>
      <c r="T10" s="171"/>
      <c r="U10" s="171"/>
      <c r="V10" s="170"/>
      <c r="W10" s="170"/>
      <c r="X10" s="171"/>
      <c r="Y10" s="171"/>
      <c r="Z10" s="176"/>
      <c r="AA10" s="171"/>
    </row>
    <row r="11" spans="1:28" s="93" customFormat="1" x14ac:dyDescent="0.2">
      <c r="A11" s="277" t="s">
        <v>114</v>
      </c>
      <c r="B11" s="170"/>
      <c r="C11" s="171"/>
      <c r="D11" s="171"/>
      <c r="E11" s="171"/>
      <c r="F11" s="172"/>
      <c r="G11" s="172"/>
      <c r="H11" s="173"/>
      <c r="I11" s="173"/>
      <c r="J11" s="174"/>
      <c r="K11" s="172"/>
      <c r="L11" s="172"/>
      <c r="M11" s="172"/>
      <c r="N11" s="172"/>
      <c r="O11" s="172"/>
      <c r="P11" s="175"/>
      <c r="Q11" s="175"/>
      <c r="R11" s="176"/>
      <c r="S11" s="176"/>
      <c r="T11" s="171"/>
      <c r="U11" s="171"/>
      <c r="V11" s="170"/>
      <c r="W11" s="170"/>
      <c r="X11" s="171"/>
      <c r="Y11" s="171"/>
      <c r="Z11" s="176"/>
      <c r="AA11" s="171"/>
      <c r="AB11" s="92"/>
    </row>
    <row r="12" spans="1:28" s="43" customFormat="1" x14ac:dyDescent="0.2">
      <c r="A12" s="277" t="s">
        <v>115</v>
      </c>
      <c r="B12" s="170"/>
      <c r="C12" s="171"/>
      <c r="D12" s="171"/>
      <c r="E12" s="171"/>
      <c r="F12" s="172"/>
      <c r="G12" s="172"/>
      <c r="H12" s="173"/>
      <c r="I12" s="173"/>
      <c r="J12" s="174"/>
      <c r="K12" s="172"/>
      <c r="L12" s="172"/>
      <c r="M12" s="172"/>
      <c r="N12" s="172"/>
      <c r="O12" s="172"/>
      <c r="P12" s="175"/>
      <c r="Q12" s="175"/>
      <c r="R12" s="176"/>
      <c r="S12" s="176"/>
      <c r="T12" s="171"/>
      <c r="U12" s="171"/>
      <c r="V12" s="170"/>
      <c r="W12" s="170"/>
      <c r="X12" s="171"/>
      <c r="Y12" s="171"/>
      <c r="Z12" s="176"/>
      <c r="AA12" s="171"/>
    </row>
    <row r="13" spans="1:28" s="43" customFormat="1" x14ac:dyDescent="0.2">
      <c r="A13" s="277" t="s">
        <v>116</v>
      </c>
      <c r="B13" s="170"/>
      <c r="C13" s="171"/>
      <c r="D13" s="171"/>
      <c r="E13" s="171"/>
      <c r="F13" s="172"/>
      <c r="G13" s="172"/>
      <c r="H13" s="173"/>
      <c r="I13" s="173"/>
      <c r="J13" s="174"/>
      <c r="K13" s="172"/>
      <c r="L13" s="172"/>
      <c r="M13" s="172"/>
      <c r="N13" s="172"/>
      <c r="O13" s="172"/>
      <c r="P13" s="175"/>
      <c r="Q13" s="175"/>
      <c r="R13" s="176"/>
      <c r="S13" s="176"/>
      <c r="T13" s="171"/>
      <c r="U13" s="171"/>
      <c r="V13" s="170"/>
      <c r="W13" s="170"/>
      <c r="X13" s="171"/>
      <c r="Y13" s="171"/>
      <c r="Z13" s="176"/>
      <c r="AA13" s="171"/>
    </row>
    <row r="14" spans="1:28" x14ac:dyDescent="0.2">
      <c r="A14" s="277" t="s">
        <v>117</v>
      </c>
      <c r="B14" s="170"/>
      <c r="C14" s="171"/>
      <c r="D14" s="171"/>
      <c r="E14" s="171"/>
      <c r="F14" s="172"/>
      <c r="G14" s="172"/>
      <c r="H14" s="173"/>
      <c r="I14" s="173"/>
      <c r="J14" s="174"/>
      <c r="K14" s="172"/>
      <c r="L14" s="172"/>
      <c r="M14" s="172"/>
      <c r="N14" s="172"/>
      <c r="O14" s="172"/>
      <c r="P14" s="175"/>
      <c r="Q14" s="175"/>
      <c r="R14" s="176"/>
      <c r="S14" s="176"/>
      <c r="T14" s="171"/>
      <c r="U14" s="171"/>
      <c r="V14" s="170"/>
      <c r="W14" s="170"/>
      <c r="X14" s="171"/>
      <c r="Y14" s="171"/>
      <c r="Z14" s="176"/>
      <c r="AA14" s="171"/>
    </row>
    <row r="15" spans="1:28" s="74" customFormat="1" x14ac:dyDescent="0.2">
      <c r="A15" s="192"/>
      <c r="B15" s="278" t="s">
        <v>118</v>
      </c>
      <c r="C15" s="278"/>
      <c r="D15" s="278"/>
      <c r="E15" s="278"/>
      <c r="F15" s="279">
        <f>SUM(F10:F14)</f>
        <v>0</v>
      </c>
      <c r="G15" s="279">
        <f>SUM(G10:G14)</f>
        <v>0</v>
      </c>
      <c r="H15" s="279">
        <f>SUM(H10:H14)</f>
        <v>0</v>
      </c>
      <c r="I15" s="279">
        <f>SUM(I10:I14)</f>
        <v>0</v>
      </c>
      <c r="J15" s="280"/>
      <c r="K15" s="279">
        <f>SUM(K10:K14)</f>
        <v>0</v>
      </c>
      <c r="L15" s="279">
        <f>SUM(L10:L14)</f>
        <v>0</v>
      </c>
      <c r="M15" s="279">
        <f>SUM(M10:M14)</f>
        <v>0</v>
      </c>
      <c r="N15" s="279">
        <f>SUM(N10:N14)</f>
        <v>0</v>
      </c>
      <c r="O15" s="279">
        <f>SUM(O10:O14)</f>
        <v>0</v>
      </c>
      <c r="P15" s="281"/>
      <c r="Q15" s="278"/>
      <c r="R15" s="278"/>
      <c r="S15" s="282"/>
      <c r="T15" s="278"/>
      <c r="U15" s="278"/>
      <c r="V15" s="278"/>
      <c r="W15" s="278"/>
      <c r="X15" s="278"/>
      <c r="Y15" s="278"/>
      <c r="Z15" s="278"/>
      <c r="AA15" s="278"/>
    </row>
    <row r="16" spans="1:28" s="74" customFormat="1" x14ac:dyDescent="0.2">
      <c r="A16" s="61"/>
      <c r="B16" s="94"/>
      <c r="C16" s="94"/>
      <c r="D16" s="94"/>
      <c r="E16" s="94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6"/>
      <c r="Q16" s="94"/>
      <c r="R16" s="94"/>
      <c r="S16" s="97"/>
      <c r="T16" s="94"/>
      <c r="U16" s="94"/>
      <c r="V16" s="94"/>
      <c r="W16" s="94"/>
      <c r="X16" s="94"/>
      <c r="Y16" s="94"/>
      <c r="Z16" s="94"/>
      <c r="AA16" s="94"/>
    </row>
    <row r="17" spans="1:27" s="74" customFormat="1" x14ac:dyDescent="0.2">
      <c r="A17" s="61"/>
      <c r="B17" s="94"/>
      <c r="C17" s="94"/>
      <c r="D17" s="94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6"/>
      <c r="Q17" s="94"/>
      <c r="R17" s="94"/>
      <c r="S17" s="97"/>
      <c r="T17" s="94"/>
      <c r="U17" s="94"/>
      <c r="V17" s="94"/>
      <c r="W17" s="94"/>
      <c r="X17" s="94"/>
      <c r="Y17" s="94"/>
      <c r="Z17" s="94"/>
      <c r="AA17" s="94"/>
    </row>
  </sheetData>
  <mergeCells count="28">
    <mergeCell ref="M8:M9"/>
    <mergeCell ref="N8:N9"/>
    <mergeCell ref="A1:Z1"/>
    <mergeCell ref="P5:T5"/>
    <mergeCell ref="B7:AA7"/>
    <mergeCell ref="A8:A9"/>
    <mergeCell ref="B8:B9"/>
    <mergeCell ref="C8:C9"/>
    <mergeCell ref="D8:D9"/>
    <mergeCell ref="E8:E9"/>
    <mergeCell ref="F8:G8"/>
    <mergeCell ref="Q8:Q9"/>
    <mergeCell ref="A5:E5"/>
    <mergeCell ref="AA8:AA9"/>
    <mergeCell ref="U8:U9"/>
    <mergeCell ref="V8:V9"/>
    <mergeCell ref="W8:W9"/>
    <mergeCell ref="X8:X9"/>
    <mergeCell ref="Y8:Y9"/>
    <mergeCell ref="Z8:Z9"/>
    <mergeCell ref="O8:O9"/>
    <mergeCell ref="P8:P9"/>
    <mergeCell ref="R8:R9"/>
    <mergeCell ref="S8:S9"/>
    <mergeCell ref="T8:T9"/>
    <mergeCell ref="I8:I9"/>
    <mergeCell ref="J8:J9"/>
    <mergeCell ref="K8:L8"/>
  </mergeCells>
  <dataValidations count="25">
    <dataValidation allowBlank="1" showInputMessage="1" showErrorMessage="1" prompt="Fecha en que el Congreso Estatal autoriza al ENTE PÚBLICO A CONTRAER DEUDA." sqref="Z8:Z9"/>
    <dataValidation allowBlank="1" showInputMessage="1" showErrorMessage="1" prompt="Indicar si se trata de un &quot;Contrato Nuevo&quot;, &quot;Contrato Existente&quot; o &quot;Reestructuración&quot;." sqref="AA8:AA9"/>
    <dataValidation allowBlank="1" showInputMessage="1" showErrorMessage="1" prompt="Documento donde el Congreso Estatal autoriza al ENTE PÚBLICO A CONTRAER DEUDA." sqref="Y8:Y9"/>
    <dataValidation allowBlank="1" showInputMessage="1" showErrorMessage="1" prompt="Especificar la fuente del ingreso con el que se cubrirá el financiamiento." sqref="X8:X9"/>
    <dataValidation allowBlank="1" showInputMessage="1" showErrorMessage="1" prompt="Documento que garantiza el compromiso de pagar la obligación. Ej. Participaciones, etc." sqref="W8:W9"/>
    <dataValidation allowBlank="1" showInputMessage="1" showErrorMessage="1" prompt="Por lo regular el Gobierno del Estado, es el Aval de los Municipios." sqref="V8:V9"/>
    <dataValidation allowBlank="1" showInputMessage="1" showErrorMessage="1" prompt="Ampliación en su caso, de la &quot;FECHA DE VENCIMIENTO&quot;." sqref="U8:U9"/>
    <dataValidation allowBlank="1" showInputMessage="1" showErrorMessage="1" prompt="De acuerdo a la Ley de Deuda Pública; la Deuda debe ser registrada en el &quot;Registro Estatal de Deuda Pública&quot;." sqref="T8:T9"/>
    <dataValidation allowBlank="1" showInputMessage="1" showErrorMessage="1" prompt="Fecha originalmente pactada en el contrato, en la que se presume debe quedar cubierto el pago total del crédito otorgado." sqref="S8:S9"/>
    <dataValidation allowBlank="1" showInputMessage="1" showErrorMessage="1" prompt="Fecha al momento del otorgamiento del crédito y se plasma en el contrato." sqref="R8:R9"/>
    <dataValidation allowBlank="1" showInputMessage="1" showErrorMessage="1" prompt="Número de pagos efectuados durante el periodo que se está reportando." sqref="Q8:Q9"/>
    <dataValidation allowBlank="1" showInputMessage="1" showErrorMessage="1" prompt="Número de amortización respecto del total pactado, contados desde la fecha de su contratación hasta la fecha del reporte. Ej. 26/180 (reflejar por renglón cada uno de los pagos efectuados en el periodo de cada crédito). " sqref="P8:P9"/>
    <dataValidation allowBlank="1" showInputMessage="1" showErrorMessage="1" prompt="Costo financiero del pago desde la fecha de su contratación hasta la fecha del reporte." sqref="M8:M9"/>
    <dataValidation allowBlank="1" showInputMessage="1" showErrorMessage="1" prompt="Monto del Capital (PRÉSTAMO O FINANCIAMIENTO) pagado, desde la fecha de su contratación hasta la fecha del reporte (acumulado), sin intereses." sqref="K8:L8"/>
    <dataValidation allowBlank="1" showInputMessage="1" showErrorMessage="1" prompt="Intereses pactados durante la vigencia del contrato." sqref="J8:J9"/>
    <dataValidation allowBlank="1" showInputMessage="1" showErrorMessage="1" prompt="Saldo por pagar actualizado." sqref="I8:I9"/>
    <dataValidation allowBlank="1" showInputMessage="1" showErrorMessage="1" prompt="Monto del financiamiento que efectivamente se ha utilizado." sqref="H8"/>
    <dataValidation allowBlank="1" showInputMessage="1" showErrorMessage="1" prompt="Monto del Capital (PRÉSTAMO O FINANCIAMIENTO) contratado. " sqref="F8:G8"/>
    <dataValidation allowBlank="1" showInputMessage="1" showErrorMessage="1" prompt="Instrumento financiero, mediante el cual se contrata y se obliga el pago del crédito: Emisión de bonos, pagarés, cetes, etc." sqref="E8:E9"/>
    <dataValidation allowBlank="1" showInputMessage="1" showErrorMessage="1" prompt="El registro numérico con que el ACREEDOR registra el contrato." sqref="D8:D9"/>
    <dataValidation allowBlank="1" showInputMessage="1" showErrorMessage="1" prompt="Entidad Financiera que otorga el crédito o financiamiento al Municipio, Ejecutivo Estatal, etc." sqref="C8:C9"/>
    <dataValidation allowBlank="1" showInputMessage="1" showErrorMessage="1" prompt="Obra, bien o servicio por el cual se contrató el crédito." sqref="B8:B9"/>
    <dataValidation allowBlank="1" showInputMessage="1" showErrorMessage="1" prompt="Corresponde al número consecutivo que la entidad le asigne para enumerar las deudas." sqref="A8:A9"/>
    <dataValidation allowBlank="1" showInputMessage="1" showErrorMessage="1" prompt="Monto del Capital (PRÉSTAMO O FINANCIAMIENTO) pagado al periodo, sin intereses." sqref="O8:O9"/>
    <dataValidation allowBlank="1" showInputMessage="1" showErrorMessage="1" prompt="Costo financiero al periodo que se está reportando." sqref="N8:N9"/>
  </dataValidations>
  <printOptions horizontalCentered="1"/>
  <pageMargins left="0.19685039370078741" right="0.11811023622047245" top="0.74803149606299213" bottom="0.74803149606299213" header="0.31496062992125984" footer="0.31496062992125984"/>
  <pageSetup scale="42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03"/>
  <sheetViews>
    <sheetView topLeftCell="A45" zoomScaleNormal="100" zoomScaleSheetLayoutView="100" workbookViewId="0">
      <selection activeCell="A5" sqref="A5:D59"/>
    </sheetView>
  </sheetViews>
  <sheetFormatPr baseColWidth="10" defaultColWidth="12.42578125" defaultRowHeight="11.25" x14ac:dyDescent="0.2"/>
  <cols>
    <col min="1" max="1" width="20.7109375" style="8" customWidth="1"/>
    <col min="2" max="2" width="50.7109375" style="8" customWidth="1"/>
    <col min="3" max="4" width="17.7109375" style="6" customWidth="1"/>
    <col min="5" max="16384" width="12.42578125" style="8"/>
  </cols>
  <sheetData>
    <row r="1" spans="1:4" x14ac:dyDescent="0.2">
      <c r="A1" s="74" t="s">
        <v>46</v>
      </c>
      <c r="B1" s="74"/>
      <c r="D1" s="7"/>
    </row>
    <row r="2" spans="1:4" x14ac:dyDescent="0.2">
      <c r="A2" s="74" t="s">
        <v>0</v>
      </c>
      <c r="B2" s="74"/>
    </row>
    <row r="3" spans="1:4" s="43" customFormat="1" x14ac:dyDescent="0.2">
      <c r="C3" s="75"/>
      <c r="D3" s="75"/>
    </row>
    <row r="4" spans="1:4" s="43" customFormat="1" x14ac:dyDescent="0.2">
      <c r="C4" s="75"/>
      <c r="D4" s="75"/>
    </row>
    <row r="5" spans="1:4" s="43" customFormat="1" ht="11.25" customHeight="1" x14ac:dyDescent="0.2">
      <c r="A5" s="298" t="s">
        <v>187</v>
      </c>
      <c r="C5" s="44"/>
      <c r="D5" s="12" t="s">
        <v>119</v>
      </c>
    </row>
    <row r="6" spans="1:4" ht="11.25" customHeight="1" x14ac:dyDescent="0.2">
      <c r="A6" s="78"/>
      <c r="B6" s="78"/>
      <c r="C6" s="79"/>
      <c r="D6" s="99"/>
    </row>
    <row r="7" spans="1:4" ht="15" customHeight="1" x14ac:dyDescent="0.2">
      <c r="A7" s="15" t="s">
        <v>49</v>
      </c>
      <c r="B7" s="16" t="s">
        <v>50</v>
      </c>
      <c r="C7" s="17" t="s">
        <v>51</v>
      </c>
      <c r="D7" s="17" t="s">
        <v>63</v>
      </c>
    </row>
    <row r="8" spans="1:4" s="307" customFormat="1" ht="15" customHeight="1" x14ac:dyDescent="0.2">
      <c r="A8" s="308">
        <v>4100</v>
      </c>
      <c r="B8" s="309"/>
      <c r="C8" s="164">
        <f>SUM(C9:C52)</f>
        <v>-1155605900.7199998</v>
      </c>
      <c r="D8" s="150"/>
    </row>
    <row r="9" spans="1:4" s="307" customFormat="1" ht="15" customHeight="1" x14ac:dyDescent="0.2">
      <c r="A9" s="310">
        <v>4129240001</v>
      </c>
      <c r="B9" s="168" t="s">
        <v>840</v>
      </c>
      <c r="C9" s="150">
        <v>-391518511.02999997</v>
      </c>
      <c r="D9" s="150"/>
    </row>
    <row r="10" spans="1:4" s="307" customFormat="1" ht="15" customHeight="1" x14ac:dyDescent="0.2">
      <c r="A10" s="310">
        <v>4129240002</v>
      </c>
      <c r="B10" s="168" t="s">
        <v>841</v>
      </c>
      <c r="C10" s="150">
        <v>-94224314.640000001</v>
      </c>
      <c r="D10" s="150"/>
    </row>
    <row r="11" spans="1:4" s="307" customFormat="1" ht="15" customHeight="1" x14ac:dyDescent="0.2">
      <c r="A11" s="310">
        <v>4129240003</v>
      </c>
      <c r="B11" s="168" t="s">
        <v>842</v>
      </c>
      <c r="C11" s="150">
        <v>-11459734.300000001</v>
      </c>
      <c r="D11" s="150"/>
    </row>
    <row r="12" spans="1:4" s="307" customFormat="1" ht="15" customHeight="1" x14ac:dyDescent="0.2">
      <c r="A12" s="310">
        <v>4129240004</v>
      </c>
      <c r="B12" s="168" t="s">
        <v>843</v>
      </c>
      <c r="C12" s="150">
        <v>-20956458.789999999</v>
      </c>
      <c r="D12" s="150"/>
    </row>
    <row r="13" spans="1:4" s="307" customFormat="1" ht="15" customHeight="1" x14ac:dyDescent="0.2">
      <c r="A13" s="310">
        <v>4129240005</v>
      </c>
      <c r="B13" s="168" t="s">
        <v>844</v>
      </c>
      <c r="C13" s="150">
        <v>-1937046.99</v>
      </c>
      <c r="D13" s="150"/>
    </row>
    <row r="14" spans="1:4" s="307" customFormat="1" ht="15" customHeight="1" x14ac:dyDescent="0.2">
      <c r="A14" s="310">
        <v>4151510201</v>
      </c>
      <c r="B14" s="168" t="s">
        <v>845</v>
      </c>
      <c r="C14" s="150">
        <v>-8944130.0099999998</v>
      </c>
      <c r="D14" s="150"/>
    </row>
    <row r="15" spans="1:4" s="307" customFormat="1" ht="15" customHeight="1" x14ac:dyDescent="0.2">
      <c r="A15" s="310">
        <v>4151510202</v>
      </c>
      <c r="B15" s="168" t="s">
        <v>846</v>
      </c>
      <c r="C15" s="150">
        <v>-2008189.23</v>
      </c>
      <c r="D15" s="150"/>
    </row>
    <row r="16" spans="1:4" s="307" customFormat="1" ht="15" customHeight="1" x14ac:dyDescent="0.2">
      <c r="A16" s="310">
        <v>4151510204</v>
      </c>
      <c r="B16" s="168" t="s">
        <v>847</v>
      </c>
      <c r="C16" s="150">
        <v>0</v>
      </c>
      <c r="D16" s="150"/>
    </row>
    <row r="17" spans="1:4" s="307" customFormat="1" ht="15" customHeight="1" x14ac:dyDescent="0.2">
      <c r="A17" s="310">
        <v>4151510206</v>
      </c>
      <c r="B17" s="168" t="s">
        <v>848</v>
      </c>
      <c r="C17" s="150">
        <v>0</v>
      </c>
      <c r="D17" s="150"/>
    </row>
    <row r="18" spans="1:4" s="307" customFormat="1" ht="15" customHeight="1" x14ac:dyDescent="0.2">
      <c r="A18" s="310">
        <v>4151510207</v>
      </c>
      <c r="B18" s="168" t="s">
        <v>849</v>
      </c>
      <c r="C18" s="150">
        <v>-104999.56</v>
      </c>
      <c r="D18" s="150"/>
    </row>
    <row r="19" spans="1:4" s="307" customFormat="1" ht="15" customHeight="1" x14ac:dyDescent="0.2">
      <c r="A19" s="310">
        <v>4162610061</v>
      </c>
      <c r="B19" s="168" t="s">
        <v>850</v>
      </c>
      <c r="C19" s="150">
        <v>0</v>
      </c>
      <c r="D19" s="150"/>
    </row>
    <row r="20" spans="1:4" s="307" customFormat="1" ht="15" customHeight="1" x14ac:dyDescent="0.2">
      <c r="A20" s="310">
        <v>4163611001</v>
      </c>
      <c r="B20" s="168" t="s">
        <v>851</v>
      </c>
      <c r="C20" s="150">
        <v>-3616.55</v>
      </c>
      <c r="D20" s="150"/>
    </row>
    <row r="21" spans="1:4" s="307" customFormat="1" ht="15" customHeight="1" x14ac:dyDescent="0.2">
      <c r="A21" s="310">
        <v>4163613001</v>
      </c>
      <c r="B21" s="168" t="s">
        <v>852</v>
      </c>
      <c r="C21" s="150">
        <v>-15261</v>
      </c>
      <c r="D21" s="150"/>
    </row>
    <row r="22" spans="1:4" s="307" customFormat="1" ht="15" customHeight="1" x14ac:dyDescent="0.2">
      <c r="A22" s="310">
        <v>4169610905</v>
      </c>
      <c r="B22" s="168" t="s">
        <v>853</v>
      </c>
      <c r="C22" s="150">
        <v>0</v>
      </c>
      <c r="D22" s="150"/>
    </row>
    <row r="23" spans="1:4" s="307" customFormat="1" ht="15" customHeight="1" x14ac:dyDescent="0.2">
      <c r="A23" s="310">
        <v>4169610906</v>
      </c>
      <c r="B23" s="168" t="s">
        <v>854</v>
      </c>
      <c r="C23" s="150">
        <v>-34.5</v>
      </c>
      <c r="D23" s="150"/>
    </row>
    <row r="24" spans="1:4" s="307" customFormat="1" ht="15" customHeight="1" x14ac:dyDescent="0.2">
      <c r="A24" s="310">
        <v>4169610907</v>
      </c>
      <c r="B24" s="168" t="s">
        <v>855</v>
      </c>
      <c r="C24" s="150">
        <v>-6325.96</v>
      </c>
      <c r="D24" s="150"/>
    </row>
    <row r="25" spans="1:4" s="307" customFormat="1" ht="15" customHeight="1" x14ac:dyDescent="0.2">
      <c r="A25" s="310">
        <v>4173711001</v>
      </c>
      <c r="B25" s="168" t="s">
        <v>351</v>
      </c>
      <c r="C25" s="150">
        <v>-66617699.57</v>
      </c>
      <c r="D25" s="150"/>
    </row>
    <row r="26" spans="1:4" s="307" customFormat="1" ht="15" customHeight="1" x14ac:dyDescent="0.2">
      <c r="A26" s="310">
        <v>4173711003</v>
      </c>
      <c r="B26" s="168" t="s">
        <v>856</v>
      </c>
      <c r="C26" s="150">
        <v>-8667431.4600000009</v>
      </c>
      <c r="D26" s="150"/>
    </row>
    <row r="27" spans="1:4" s="307" customFormat="1" ht="15" customHeight="1" x14ac:dyDescent="0.2">
      <c r="A27" s="310">
        <v>4173711004</v>
      </c>
      <c r="B27" s="168" t="s">
        <v>857</v>
      </c>
      <c r="C27" s="150">
        <v>-140180.18</v>
      </c>
      <c r="D27" s="150"/>
    </row>
    <row r="28" spans="1:4" x14ac:dyDescent="0.2">
      <c r="A28" s="310">
        <v>4173711005</v>
      </c>
      <c r="B28" s="168" t="s">
        <v>858</v>
      </c>
      <c r="C28" s="150">
        <v>-482154.32</v>
      </c>
      <c r="D28" s="150"/>
    </row>
    <row r="29" spans="1:4" x14ac:dyDescent="0.2">
      <c r="A29" s="310">
        <v>4173711006</v>
      </c>
      <c r="B29" s="168" t="s">
        <v>859</v>
      </c>
      <c r="C29" s="150">
        <v>-161103.53</v>
      </c>
      <c r="D29" s="150"/>
    </row>
    <row r="30" spans="1:4" x14ac:dyDescent="0.2">
      <c r="A30" s="310">
        <v>4173711007</v>
      </c>
      <c r="B30" s="168" t="s">
        <v>860</v>
      </c>
      <c r="C30" s="150">
        <v>0</v>
      </c>
      <c r="D30" s="150"/>
    </row>
    <row r="31" spans="1:4" x14ac:dyDescent="0.2">
      <c r="A31" s="310">
        <v>4173711008</v>
      </c>
      <c r="B31" s="168" t="s">
        <v>861</v>
      </c>
      <c r="C31" s="150">
        <v>-200156.95</v>
      </c>
      <c r="D31" s="150"/>
    </row>
    <row r="32" spans="1:4" s="19" customFormat="1" x14ac:dyDescent="0.2">
      <c r="A32" s="310">
        <v>4173711009</v>
      </c>
      <c r="B32" s="168" t="s">
        <v>862</v>
      </c>
      <c r="C32" s="150">
        <v>-325977.14</v>
      </c>
      <c r="D32" s="150"/>
    </row>
    <row r="33" spans="1:4" s="19" customFormat="1" x14ac:dyDescent="0.2">
      <c r="A33" s="310">
        <v>4173711011</v>
      </c>
      <c r="B33" s="168" t="s">
        <v>863</v>
      </c>
      <c r="C33" s="150">
        <v>-78304.350000000006</v>
      </c>
      <c r="D33" s="150"/>
    </row>
    <row r="34" spans="1:4" s="19" customFormat="1" x14ac:dyDescent="0.2">
      <c r="A34" s="310">
        <v>4173711012</v>
      </c>
      <c r="B34" s="168" t="s">
        <v>864</v>
      </c>
      <c r="C34" s="150">
        <v>-231303.2</v>
      </c>
      <c r="D34" s="150"/>
    </row>
    <row r="35" spans="1:4" x14ac:dyDescent="0.2">
      <c r="A35" s="310">
        <v>4173711013</v>
      </c>
      <c r="B35" s="168" t="s">
        <v>865</v>
      </c>
      <c r="C35" s="150">
        <v>-1656015.7</v>
      </c>
      <c r="D35" s="150"/>
    </row>
    <row r="36" spans="1:4" x14ac:dyDescent="0.2">
      <c r="A36" s="310">
        <v>4173711014</v>
      </c>
      <c r="B36" s="168" t="s">
        <v>866</v>
      </c>
      <c r="C36" s="150">
        <v>0</v>
      </c>
      <c r="D36" s="150"/>
    </row>
    <row r="37" spans="1:4" x14ac:dyDescent="0.2">
      <c r="A37" s="310">
        <v>4173711015</v>
      </c>
      <c r="B37" s="168" t="s">
        <v>867</v>
      </c>
      <c r="C37" s="150">
        <v>-588032.53</v>
      </c>
      <c r="D37" s="150"/>
    </row>
    <row r="38" spans="1:4" x14ac:dyDescent="0.2">
      <c r="A38" s="310">
        <v>4173711017</v>
      </c>
      <c r="B38" s="168" t="s">
        <v>868</v>
      </c>
      <c r="C38" s="150">
        <v>0</v>
      </c>
      <c r="D38" s="150"/>
    </row>
    <row r="39" spans="1:4" x14ac:dyDescent="0.2">
      <c r="A39" s="310">
        <v>4173711019</v>
      </c>
      <c r="B39" s="168" t="s">
        <v>869</v>
      </c>
      <c r="C39" s="150">
        <v>-1207609.17</v>
      </c>
      <c r="D39" s="150"/>
    </row>
    <row r="40" spans="1:4" x14ac:dyDescent="0.2">
      <c r="A40" s="310">
        <v>4173711020</v>
      </c>
      <c r="B40" s="168" t="s">
        <v>870</v>
      </c>
      <c r="C40" s="150">
        <v>0</v>
      </c>
      <c r="D40" s="150"/>
    </row>
    <row r="41" spans="1:4" x14ac:dyDescent="0.2">
      <c r="A41" s="310">
        <v>4173711021</v>
      </c>
      <c r="B41" s="168" t="s">
        <v>871</v>
      </c>
      <c r="C41" s="150">
        <v>-652059.05000000005</v>
      </c>
      <c r="D41" s="150"/>
    </row>
    <row r="42" spans="1:4" x14ac:dyDescent="0.2">
      <c r="A42" s="310">
        <v>4173711023</v>
      </c>
      <c r="B42" s="168" t="s">
        <v>872</v>
      </c>
      <c r="C42" s="150">
        <v>-1856.91</v>
      </c>
      <c r="D42" s="150"/>
    </row>
    <row r="43" spans="1:4" x14ac:dyDescent="0.2">
      <c r="A43" s="310">
        <v>4173711026</v>
      </c>
      <c r="B43" s="168" t="s">
        <v>873</v>
      </c>
      <c r="C43" s="150">
        <v>0</v>
      </c>
      <c r="D43" s="150"/>
    </row>
    <row r="44" spans="1:4" x14ac:dyDescent="0.2">
      <c r="A44" s="310">
        <v>4173711027</v>
      </c>
      <c r="B44" s="168" t="s">
        <v>874</v>
      </c>
      <c r="C44" s="150">
        <v>-16810.330000000002</v>
      </c>
      <c r="D44" s="150"/>
    </row>
    <row r="45" spans="1:4" x14ac:dyDescent="0.2">
      <c r="A45" s="310">
        <v>4173711028</v>
      </c>
      <c r="B45" s="168" t="s">
        <v>875</v>
      </c>
      <c r="C45" s="150">
        <v>-79030.19</v>
      </c>
      <c r="D45" s="150"/>
    </row>
    <row r="46" spans="1:4" x14ac:dyDescent="0.2">
      <c r="A46" s="310">
        <v>4173711030</v>
      </c>
      <c r="B46" s="168" t="s">
        <v>876</v>
      </c>
      <c r="C46" s="150">
        <v>-623373.55000000005</v>
      </c>
      <c r="D46" s="150"/>
    </row>
    <row r="47" spans="1:4" x14ac:dyDescent="0.2">
      <c r="A47" s="310">
        <v>4173712002</v>
      </c>
      <c r="B47" s="168" t="s">
        <v>351</v>
      </c>
      <c r="C47" s="150">
        <v>-541303303.60000002</v>
      </c>
      <c r="D47" s="150"/>
    </row>
    <row r="48" spans="1:4" x14ac:dyDescent="0.2">
      <c r="A48" s="310">
        <v>4173712004</v>
      </c>
      <c r="B48" s="168" t="s">
        <v>877</v>
      </c>
      <c r="C48" s="150">
        <v>0</v>
      </c>
      <c r="D48" s="150"/>
    </row>
    <row r="49" spans="1:4" x14ac:dyDescent="0.2">
      <c r="A49" s="310">
        <v>4173712005</v>
      </c>
      <c r="B49" s="168" t="s">
        <v>878</v>
      </c>
      <c r="C49" s="150">
        <v>-69064.08</v>
      </c>
      <c r="D49" s="150"/>
    </row>
    <row r="50" spans="1:4" x14ac:dyDescent="0.2">
      <c r="A50" s="310">
        <v>4173712006</v>
      </c>
      <c r="B50" s="168" t="s">
        <v>879</v>
      </c>
      <c r="C50" s="150">
        <v>0</v>
      </c>
      <c r="D50" s="150"/>
    </row>
    <row r="51" spans="1:4" x14ac:dyDescent="0.2">
      <c r="A51" s="310">
        <v>4173713002</v>
      </c>
      <c r="B51" s="168" t="s">
        <v>880</v>
      </c>
      <c r="C51" s="150">
        <v>-358986</v>
      </c>
      <c r="D51" s="150"/>
    </row>
    <row r="52" spans="1:4" x14ac:dyDescent="0.2">
      <c r="A52" s="310">
        <v>4173713003</v>
      </c>
      <c r="B52" s="168" t="s">
        <v>881</v>
      </c>
      <c r="C52" s="150">
        <v>-966826.35</v>
      </c>
      <c r="D52" s="150"/>
    </row>
    <row r="53" spans="1:4" x14ac:dyDescent="0.2">
      <c r="A53" s="308">
        <v>4200</v>
      </c>
      <c r="B53" s="309"/>
      <c r="C53" s="164">
        <f>SUM(C54:C57)</f>
        <v>-52259523.949999996</v>
      </c>
      <c r="D53" s="150"/>
    </row>
    <row r="54" spans="1:4" x14ac:dyDescent="0.2">
      <c r="A54" s="310">
        <v>4225950001</v>
      </c>
      <c r="B54" s="168" t="s">
        <v>543</v>
      </c>
      <c r="C54" s="150">
        <v>-15329283.08</v>
      </c>
      <c r="D54" s="150"/>
    </row>
    <row r="55" spans="1:4" x14ac:dyDescent="0.2">
      <c r="A55" s="310">
        <v>4225950002</v>
      </c>
      <c r="B55" s="168" t="s">
        <v>544</v>
      </c>
      <c r="C55" s="150">
        <v>-21874405.219999999</v>
      </c>
      <c r="D55" s="150"/>
    </row>
    <row r="56" spans="1:4" x14ac:dyDescent="0.2">
      <c r="A56" s="310">
        <v>4225950003</v>
      </c>
      <c r="B56" s="168" t="s">
        <v>545</v>
      </c>
      <c r="C56" s="150">
        <v>-6906615.75</v>
      </c>
      <c r="D56" s="150"/>
    </row>
    <row r="57" spans="1:4" x14ac:dyDescent="0.2">
      <c r="A57" s="310">
        <v>4225950004</v>
      </c>
      <c r="B57" s="168" t="s">
        <v>546</v>
      </c>
      <c r="C57" s="150">
        <v>-8149219.9000000004</v>
      </c>
      <c r="D57" s="150"/>
    </row>
    <row r="58" spans="1:4" x14ac:dyDescent="0.2">
      <c r="A58" s="169"/>
      <c r="B58" s="169" t="s">
        <v>54</v>
      </c>
      <c r="C58" s="162">
        <f>+C53+C8</f>
        <v>-1207865424.6699998</v>
      </c>
      <c r="D58" s="158"/>
    </row>
    <row r="59" spans="1:4" x14ac:dyDescent="0.2">
      <c r="A59" s="178"/>
      <c r="B59" s="178"/>
      <c r="C59" s="125"/>
      <c r="D59" s="125"/>
    </row>
    <row r="60" spans="1:4" x14ac:dyDescent="0.2">
      <c r="A60" s="178"/>
      <c r="B60" s="178"/>
      <c r="C60" s="125"/>
      <c r="D60" s="125"/>
    </row>
    <row r="61" spans="1:4" x14ac:dyDescent="0.2">
      <c r="A61" s="178"/>
      <c r="B61" s="178"/>
      <c r="C61" s="125"/>
      <c r="D61" s="125"/>
    </row>
    <row r="62" spans="1:4" x14ac:dyDescent="0.2">
      <c r="A62" s="178"/>
      <c r="B62" s="178"/>
      <c r="C62" s="125"/>
      <c r="D62" s="125"/>
    </row>
    <row r="63" spans="1:4" x14ac:dyDescent="0.2">
      <c r="A63" s="178"/>
      <c r="B63" s="178"/>
      <c r="C63" s="125"/>
      <c r="D63" s="125"/>
    </row>
    <row r="64" spans="1:4" x14ac:dyDescent="0.2">
      <c r="A64" s="178"/>
      <c r="B64" s="178"/>
      <c r="C64" s="125"/>
      <c r="D64" s="125"/>
    </row>
    <row r="65" spans="1:4" x14ac:dyDescent="0.2">
      <c r="A65" s="178"/>
      <c r="B65" s="178"/>
      <c r="C65" s="125"/>
      <c r="D65" s="125"/>
    </row>
    <row r="66" spans="1:4" x14ac:dyDescent="0.2">
      <c r="A66" s="178"/>
      <c r="B66" s="178"/>
      <c r="C66" s="125"/>
      <c r="D66" s="125"/>
    </row>
    <row r="67" spans="1:4" x14ac:dyDescent="0.2">
      <c r="A67" s="178"/>
      <c r="B67" s="178"/>
      <c r="C67" s="125"/>
      <c r="D67" s="125"/>
    </row>
    <row r="68" spans="1:4" x14ac:dyDescent="0.2">
      <c r="A68" s="178"/>
      <c r="B68" s="178"/>
      <c r="C68" s="125"/>
      <c r="D68" s="125"/>
    </row>
    <row r="69" spans="1:4" x14ac:dyDescent="0.2">
      <c r="A69" s="178"/>
      <c r="B69" s="178"/>
      <c r="C69" s="125"/>
      <c r="D69" s="125"/>
    </row>
    <row r="70" spans="1:4" x14ac:dyDescent="0.2">
      <c r="A70" s="178"/>
      <c r="B70" s="178"/>
      <c r="C70" s="125"/>
      <c r="D70" s="125"/>
    </row>
    <row r="71" spans="1:4" x14ac:dyDescent="0.2">
      <c r="A71" s="178"/>
      <c r="B71" s="178"/>
      <c r="C71" s="125"/>
      <c r="D71" s="125"/>
    </row>
    <row r="72" spans="1:4" x14ac:dyDescent="0.2">
      <c r="A72" s="178"/>
      <c r="B72" s="178"/>
      <c r="C72" s="125"/>
      <c r="D72" s="125"/>
    </row>
    <row r="73" spans="1:4" x14ac:dyDescent="0.2">
      <c r="A73" s="178"/>
      <c r="B73" s="178"/>
      <c r="C73" s="125"/>
      <c r="D73" s="125"/>
    </row>
    <row r="74" spans="1:4" x14ac:dyDescent="0.2">
      <c r="A74" s="178"/>
      <c r="B74" s="178"/>
      <c r="C74" s="125"/>
      <c r="D74" s="125"/>
    </row>
    <row r="75" spans="1:4" x14ac:dyDescent="0.2">
      <c r="A75" s="178"/>
      <c r="B75" s="178"/>
      <c r="C75" s="125"/>
      <c r="D75" s="125"/>
    </row>
    <row r="76" spans="1:4" x14ac:dyDescent="0.2">
      <c r="A76" s="178"/>
      <c r="B76" s="178"/>
      <c r="C76" s="125"/>
      <c r="D76" s="125"/>
    </row>
    <row r="77" spans="1:4" x14ac:dyDescent="0.2">
      <c r="A77" s="178"/>
      <c r="B77" s="178"/>
      <c r="C77" s="125"/>
      <c r="D77" s="125"/>
    </row>
    <row r="78" spans="1:4" x14ac:dyDescent="0.2">
      <c r="A78" s="178"/>
      <c r="B78" s="178"/>
      <c r="C78" s="125"/>
      <c r="D78" s="125"/>
    </row>
    <row r="79" spans="1:4" x14ac:dyDescent="0.2">
      <c r="A79" s="178"/>
      <c r="B79" s="178"/>
      <c r="C79" s="125"/>
      <c r="D79" s="125"/>
    </row>
    <row r="80" spans="1:4" x14ac:dyDescent="0.2">
      <c r="A80" s="178"/>
      <c r="B80" s="178"/>
      <c r="C80" s="125"/>
      <c r="D80" s="125"/>
    </row>
    <row r="81" spans="1:4" x14ac:dyDescent="0.2">
      <c r="A81" s="178"/>
      <c r="B81" s="178"/>
      <c r="C81" s="125"/>
      <c r="D81" s="125"/>
    </row>
    <row r="82" spans="1:4" x14ac:dyDescent="0.2">
      <c r="A82" s="178"/>
      <c r="B82" s="178"/>
      <c r="C82" s="125"/>
      <c r="D82" s="125"/>
    </row>
    <row r="83" spans="1:4" x14ac:dyDescent="0.2">
      <c r="A83" s="178"/>
      <c r="B83" s="178"/>
      <c r="C83" s="125"/>
      <c r="D83" s="125"/>
    </row>
    <row r="84" spans="1:4" x14ac:dyDescent="0.2">
      <c r="A84" s="178"/>
      <c r="B84" s="178"/>
      <c r="C84" s="125"/>
      <c r="D84" s="125"/>
    </row>
    <row r="85" spans="1:4" x14ac:dyDescent="0.2">
      <c r="A85" s="178"/>
      <c r="B85" s="178"/>
      <c r="C85" s="125"/>
      <c r="D85" s="125"/>
    </row>
    <row r="86" spans="1:4" x14ac:dyDescent="0.2">
      <c r="A86" s="178"/>
      <c r="B86" s="178"/>
      <c r="C86" s="125"/>
      <c r="D86" s="125"/>
    </row>
    <row r="87" spans="1:4" x14ac:dyDescent="0.2">
      <c r="A87" s="178"/>
      <c r="B87" s="178"/>
      <c r="C87" s="125"/>
      <c r="D87" s="125"/>
    </row>
    <row r="88" spans="1:4" x14ac:dyDescent="0.2">
      <c r="A88" s="178"/>
      <c r="B88" s="178"/>
      <c r="C88" s="125"/>
      <c r="D88" s="125"/>
    </row>
    <row r="89" spans="1:4" x14ac:dyDescent="0.2">
      <c r="A89" s="178"/>
      <c r="B89" s="178"/>
      <c r="C89" s="125"/>
      <c r="D89" s="125"/>
    </row>
    <row r="90" spans="1:4" x14ac:dyDescent="0.2">
      <c r="A90" s="178"/>
      <c r="B90" s="178"/>
      <c r="C90" s="125"/>
      <c r="D90" s="125"/>
    </row>
    <row r="91" spans="1:4" x14ac:dyDescent="0.2">
      <c r="A91" s="178"/>
      <c r="B91" s="178"/>
      <c r="C91" s="125"/>
      <c r="D91" s="125"/>
    </row>
    <row r="92" spans="1:4" x14ac:dyDescent="0.2">
      <c r="A92" s="178"/>
      <c r="B92" s="178"/>
      <c r="C92" s="125"/>
      <c r="D92" s="125"/>
    </row>
    <row r="93" spans="1:4" x14ac:dyDescent="0.2">
      <c r="A93" s="178"/>
      <c r="B93" s="178"/>
      <c r="C93" s="125"/>
      <c r="D93" s="125"/>
    </row>
    <row r="94" spans="1:4" x14ac:dyDescent="0.2">
      <c r="A94" s="178"/>
      <c r="B94" s="178"/>
      <c r="C94" s="125"/>
      <c r="D94" s="125"/>
    </row>
    <row r="95" spans="1:4" x14ac:dyDescent="0.2">
      <c r="A95" s="178"/>
      <c r="B95" s="178"/>
      <c r="C95" s="125"/>
      <c r="D95" s="125"/>
    </row>
    <row r="96" spans="1:4" x14ac:dyDescent="0.2">
      <c r="A96" s="178"/>
      <c r="B96" s="178"/>
      <c r="C96" s="125"/>
      <c r="D96" s="125"/>
    </row>
    <row r="97" spans="1:4" x14ac:dyDescent="0.2">
      <c r="A97" s="178"/>
      <c r="B97" s="178"/>
      <c r="C97" s="125"/>
      <c r="D97" s="125"/>
    </row>
    <row r="98" spans="1:4" x14ac:dyDescent="0.2">
      <c r="A98" s="178"/>
      <c r="B98" s="178"/>
      <c r="C98" s="125"/>
      <c r="D98" s="125"/>
    </row>
    <row r="99" spans="1:4" x14ac:dyDescent="0.2">
      <c r="A99" s="178"/>
      <c r="B99" s="178"/>
      <c r="C99" s="125"/>
      <c r="D99" s="125"/>
    </row>
    <row r="100" spans="1:4" x14ac:dyDescent="0.2">
      <c r="A100" s="178"/>
      <c r="B100" s="178"/>
      <c r="C100" s="125"/>
      <c r="D100" s="125"/>
    </row>
    <row r="101" spans="1:4" x14ac:dyDescent="0.2">
      <c r="A101" s="178"/>
      <c r="B101" s="178"/>
      <c r="C101" s="125"/>
      <c r="D101" s="125"/>
    </row>
    <row r="102" spans="1:4" x14ac:dyDescent="0.2">
      <c r="A102" s="178"/>
      <c r="B102" s="178"/>
      <c r="C102" s="125"/>
      <c r="D102" s="125"/>
    </row>
    <row r="103" spans="1:4" x14ac:dyDescent="0.2">
      <c r="A103" s="178"/>
      <c r="B103" s="178"/>
      <c r="C103" s="125"/>
      <c r="D103" s="125"/>
    </row>
  </sheetData>
  <dataValidations count="4">
    <dataValidation allowBlank="1" showInputMessage="1" showErrorMessage="1" prompt="Características cualitativas significativas que les impacten financieramente." sqref="D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periodo que corresponde la cuenta pública presentada (mensual:  enero, febrero, marzo, etc.; trimestral: 1er, 2do, 3ro. o 4to.)." sqref="C7"/>
  </dataValidations>
  <pageMargins left="0.70866141732283472" right="0.70866141732283472" top="0.98425196850393704" bottom="0.98425196850393704" header="0.31496062992125984" footer="0.31496062992125984"/>
  <pageSetup scale="7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2"/>
  <sheetViews>
    <sheetView zoomScaleNormal="100" zoomScaleSheetLayoutView="100" workbookViewId="0">
      <selection activeCell="A5" sqref="A5:E4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5" width="17.7109375" style="8" customWidth="1"/>
    <col min="6" max="6" width="11.42578125" style="8" customWidth="1"/>
    <col min="7" max="16384" width="11.42578125" style="8"/>
  </cols>
  <sheetData>
    <row r="1" spans="1:5" x14ac:dyDescent="0.2">
      <c r="A1" s="74" t="s">
        <v>46</v>
      </c>
      <c r="B1" s="74"/>
      <c r="C1" s="6"/>
      <c r="E1" s="7"/>
    </row>
    <row r="2" spans="1:5" x14ac:dyDescent="0.2">
      <c r="A2" s="74" t="s">
        <v>0</v>
      </c>
      <c r="B2" s="74"/>
      <c r="C2" s="6"/>
    </row>
    <row r="3" spans="1:5" x14ac:dyDescent="0.2">
      <c r="A3" s="43"/>
      <c r="B3" s="43"/>
      <c r="C3" s="75"/>
      <c r="D3" s="43"/>
      <c r="E3" s="43"/>
    </row>
    <row r="4" spans="1:5" x14ac:dyDescent="0.2">
      <c r="A4" s="43"/>
      <c r="B4" s="43"/>
      <c r="C4" s="75"/>
      <c r="D4" s="43"/>
      <c r="E4" s="43"/>
    </row>
    <row r="5" spans="1:5" ht="11.25" customHeight="1" x14ac:dyDescent="0.2">
      <c r="A5" s="333" t="s">
        <v>188</v>
      </c>
      <c r="B5" s="335"/>
      <c r="C5" s="75"/>
      <c r="E5" s="12" t="s">
        <v>120</v>
      </c>
    </row>
    <row r="6" spans="1:5" x14ac:dyDescent="0.2">
      <c r="A6" s="78"/>
      <c r="B6" s="78"/>
      <c r="C6" s="79"/>
      <c r="D6" s="78"/>
      <c r="E6" s="99"/>
    </row>
    <row r="7" spans="1:5" ht="15" customHeight="1" x14ac:dyDescent="0.2">
      <c r="A7" s="15" t="s">
        <v>49</v>
      </c>
      <c r="B7" s="16" t="s">
        <v>50</v>
      </c>
      <c r="C7" s="17" t="s">
        <v>51</v>
      </c>
      <c r="D7" s="24" t="s">
        <v>93</v>
      </c>
      <c r="E7" s="17" t="s">
        <v>63</v>
      </c>
    </row>
    <row r="8" spans="1:5" x14ac:dyDescent="0.2">
      <c r="A8" s="100">
        <v>4311511001</v>
      </c>
      <c r="B8" s="100" t="s">
        <v>547</v>
      </c>
      <c r="C8" s="101">
        <v>-21300.55</v>
      </c>
      <c r="D8" s="50"/>
      <c r="E8" s="50"/>
    </row>
    <row r="9" spans="1:5" s="305" customFormat="1" x14ac:dyDescent="0.2">
      <c r="A9" s="100">
        <v>4311511002</v>
      </c>
      <c r="B9" s="100" t="s">
        <v>548</v>
      </c>
      <c r="C9" s="101">
        <v>0</v>
      </c>
      <c r="D9" s="50"/>
      <c r="E9" s="50"/>
    </row>
    <row r="10" spans="1:5" s="305" customFormat="1" x14ac:dyDescent="0.2">
      <c r="A10" s="100">
        <v>4311511003</v>
      </c>
      <c r="B10" s="100" t="s">
        <v>549</v>
      </c>
      <c r="C10" s="101">
        <v>-1152609.1599999999</v>
      </c>
      <c r="D10" s="50"/>
      <c r="E10" s="50"/>
    </row>
    <row r="11" spans="1:5" s="305" customFormat="1" x14ac:dyDescent="0.2">
      <c r="A11" s="100">
        <v>4311511004</v>
      </c>
      <c r="B11" s="100" t="s">
        <v>550</v>
      </c>
      <c r="C11" s="101">
        <v>-725355.17</v>
      </c>
      <c r="D11" s="50"/>
      <c r="E11" s="50"/>
    </row>
    <row r="12" spans="1:5" s="305" customFormat="1" x14ac:dyDescent="0.2">
      <c r="A12" s="100">
        <v>4311511005</v>
      </c>
      <c r="B12" s="100" t="s">
        <v>551</v>
      </c>
      <c r="C12" s="101">
        <v>-50019381.579999998</v>
      </c>
      <c r="D12" s="50"/>
      <c r="E12" s="50"/>
    </row>
    <row r="13" spans="1:5" s="305" customFormat="1" x14ac:dyDescent="0.2">
      <c r="A13" s="100">
        <v>4311511006</v>
      </c>
      <c r="B13" s="100" t="s">
        <v>552</v>
      </c>
      <c r="C13" s="101">
        <v>-694484.5</v>
      </c>
      <c r="D13" s="50"/>
      <c r="E13" s="50"/>
    </row>
    <row r="14" spans="1:5" s="305" customFormat="1" x14ac:dyDescent="0.2">
      <c r="A14" s="100">
        <v>4311511007</v>
      </c>
      <c r="B14" s="100" t="s">
        <v>553</v>
      </c>
      <c r="C14" s="101">
        <v>-9811.15</v>
      </c>
      <c r="D14" s="50"/>
      <c r="E14" s="50"/>
    </row>
    <row r="15" spans="1:5" s="305" customFormat="1" x14ac:dyDescent="0.2">
      <c r="A15" s="100">
        <v>4311511008</v>
      </c>
      <c r="B15" s="100" t="s">
        <v>554</v>
      </c>
      <c r="C15" s="101">
        <v>-98286.9</v>
      </c>
      <c r="D15" s="50"/>
      <c r="E15" s="50"/>
    </row>
    <row r="16" spans="1:5" s="305" customFormat="1" x14ac:dyDescent="0.2">
      <c r="A16" s="100">
        <v>4311511010</v>
      </c>
      <c r="B16" s="100" t="s">
        <v>555</v>
      </c>
      <c r="C16" s="101">
        <v>-280333.65000000002</v>
      </c>
      <c r="D16" s="50"/>
      <c r="E16" s="50"/>
    </row>
    <row r="17" spans="1:5" s="305" customFormat="1" x14ac:dyDescent="0.2">
      <c r="A17" s="100">
        <v>4311511011</v>
      </c>
      <c r="B17" s="100" t="s">
        <v>556</v>
      </c>
      <c r="C17" s="101">
        <v>-71921.84</v>
      </c>
      <c r="D17" s="50"/>
      <c r="E17" s="50"/>
    </row>
    <row r="18" spans="1:5" s="305" customFormat="1" x14ac:dyDescent="0.2">
      <c r="A18" s="100">
        <v>4311511013</v>
      </c>
      <c r="B18" s="100" t="s">
        <v>557</v>
      </c>
      <c r="C18" s="101">
        <v>-82937.919999999998</v>
      </c>
      <c r="D18" s="50"/>
      <c r="E18" s="50"/>
    </row>
    <row r="19" spans="1:5" s="305" customFormat="1" x14ac:dyDescent="0.2">
      <c r="A19" s="100">
        <v>4311513001</v>
      </c>
      <c r="B19" s="100" t="s">
        <v>558</v>
      </c>
      <c r="C19" s="101">
        <v>-113595057.63</v>
      </c>
      <c r="D19" s="50"/>
      <c r="E19" s="50"/>
    </row>
    <row r="20" spans="1:5" s="305" customFormat="1" x14ac:dyDescent="0.2">
      <c r="A20" s="100">
        <v>4311513002</v>
      </c>
      <c r="B20" s="100" t="s">
        <v>559</v>
      </c>
      <c r="C20" s="101">
        <v>-1880072.5</v>
      </c>
      <c r="D20" s="50"/>
      <c r="E20" s="50"/>
    </row>
    <row r="21" spans="1:5" s="305" customFormat="1" x14ac:dyDescent="0.2">
      <c r="A21" s="100">
        <v>4311513003</v>
      </c>
      <c r="B21" s="100" t="s">
        <v>560</v>
      </c>
      <c r="C21" s="101">
        <v>0</v>
      </c>
      <c r="D21" s="50"/>
      <c r="E21" s="50"/>
    </row>
    <row r="22" spans="1:5" s="305" customFormat="1" x14ac:dyDescent="0.2">
      <c r="A22" s="100">
        <v>4311513004</v>
      </c>
      <c r="B22" s="100" t="s">
        <v>561</v>
      </c>
      <c r="C22" s="101">
        <v>0</v>
      </c>
      <c r="D22" s="50"/>
      <c r="E22" s="50"/>
    </row>
    <row r="23" spans="1:5" s="305" customFormat="1" x14ac:dyDescent="0.2">
      <c r="A23" s="100">
        <v>4311513005</v>
      </c>
      <c r="B23" s="100" t="s">
        <v>562</v>
      </c>
      <c r="C23" s="101">
        <v>0</v>
      </c>
      <c r="D23" s="50"/>
      <c r="E23" s="50"/>
    </row>
    <row r="24" spans="1:5" s="305" customFormat="1" x14ac:dyDescent="0.2">
      <c r="A24" s="100">
        <v>4311513006</v>
      </c>
      <c r="B24" s="100" t="s">
        <v>563</v>
      </c>
      <c r="C24" s="101">
        <v>-58348337.579999998</v>
      </c>
      <c r="D24" s="50"/>
      <c r="E24" s="50"/>
    </row>
    <row r="25" spans="1:5" s="305" customFormat="1" x14ac:dyDescent="0.2">
      <c r="A25" s="100">
        <v>4311513007</v>
      </c>
      <c r="B25" s="100" t="s">
        <v>564</v>
      </c>
      <c r="C25" s="101">
        <v>-183359.83</v>
      </c>
      <c r="D25" s="50"/>
      <c r="E25" s="50"/>
    </row>
    <row r="26" spans="1:5" s="305" customFormat="1" x14ac:dyDescent="0.2">
      <c r="A26" s="100">
        <v>4311513008</v>
      </c>
      <c r="B26" s="100" t="s">
        <v>565</v>
      </c>
      <c r="C26" s="101">
        <v>-7157066.1399999997</v>
      </c>
      <c r="D26" s="50"/>
      <c r="E26" s="50"/>
    </row>
    <row r="27" spans="1:5" s="305" customFormat="1" x14ac:dyDescent="0.2">
      <c r="A27" s="100">
        <v>4319519001</v>
      </c>
      <c r="B27" s="100" t="s">
        <v>566</v>
      </c>
      <c r="C27" s="101">
        <v>0</v>
      </c>
      <c r="D27" s="50"/>
      <c r="E27" s="50"/>
    </row>
    <row r="28" spans="1:5" s="305" customFormat="1" x14ac:dyDescent="0.2">
      <c r="A28" s="100">
        <v>4321000001</v>
      </c>
      <c r="B28" s="100" t="s">
        <v>567</v>
      </c>
      <c r="C28" s="101">
        <v>0</v>
      </c>
      <c r="D28" s="50"/>
      <c r="E28" s="50"/>
    </row>
    <row r="29" spans="1:5" s="305" customFormat="1" x14ac:dyDescent="0.2">
      <c r="A29" s="100">
        <v>4341002001</v>
      </c>
      <c r="B29" s="100" t="s">
        <v>568</v>
      </c>
      <c r="C29" s="101">
        <v>0</v>
      </c>
      <c r="D29" s="50"/>
      <c r="E29" s="50"/>
    </row>
    <row r="30" spans="1:5" s="305" customFormat="1" x14ac:dyDescent="0.2">
      <c r="A30" s="100">
        <v>4391000001</v>
      </c>
      <c r="B30" s="100" t="s">
        <v>569</v>
      </c>
      <c r="C30" s="101">
        <v>-355130.8</v>
      </c>
      <c r="D30" s="50"/>
      <c r="E30" s="50"/>
    </row>
    <row r="31" spans="1:5" s="305" customFormat="1" x14ac:dyDescent="0.2">
      <c r="A31" s="100">
        <v>4392001001</v>
      </c>
      <c r="B31" s="100" t="s">
        <v>570</v>
      </c>
      <c r="C31" s="101">
        <v>0</v>
      </c>
      <c r="D31" s="50"/>
      <c r="E31" s="50"/>
    </row>
    <row r="32" spans="1:5" s="305" customFormat="1" x14ac:dyDescent="0.2">
      <c r="A32" s="100">
        <v>4392003001</v>
      </c>
      <c r="B32" s="100" t="s">
        <v>571</v>
      </c>
      <c r="C32" s="101">
        <v>0</v>
      </c>
      <c r="D32" s="50"/>
      <c r="E32" s="50"/>
    </row>
    <row r="33" spans="1:5" s="305" customFormat="1" x14ac:dyDescent="0.2">
      <c r="A33" s="100">
        <v>4394002001</v>
      </c>
      <c r="B33" s="100" t="s">
        <v>572</v>
      </c>
      <c r="C33" s="101">
        <v>-77746097.459999993</v>
      </c>
      <c r="D33" s="50"/>
      <c r="E33" s="50"/>
    </row>
    <row r="34" spans="1:5" s="305" customFormat="1" x14ac:dyDescent="0.2">
      <c r="A34" s="100">
        <v>4399000001</v>
      </c>
      <c r="B34" s="100" t="s">
        <v>573</v>
      </c>
      <c r="C34" s="101">
        <v>-9181.76</v>
      </c>
      <c r="D34" s="50"/>
      <c r="E34" s="50"/>
    </row>
    <row r="35" spans="1:5" s="305" customFormat="1" x14ac:dyDescent="0.2">
      <c r="A35" s="100">
        <v>4399000002</v>
      </c>
      <c r="B35" s="100" t="s">
        <v>574</v>
      </c>
      <c r="C35" s="101">
        <v>0</v>
      </c>
      <c r="D35" s="50"/>
      <c r="E35" s="50"/>
    </row>
    <row r="36" spans="1:5" s="305" customFormat="1" x14ac:dyDescent="0.2">
      <c r="A36" s="100">
        <v>4399000003</v>
      </c>
      <c r="B36" s="100" t="s">
        <v>575</v>
      </c>
      <c r="C36" s="101">
        <v>-111632.27</v>
      </c>
      <c r="D36" s="50"/>
      <c r="E36" s="50"/>
    </row>
    <row r="37" spans="1:5" s="305" customFormat="1" x14ac:dyDescent="0.2">
      <c r="A37" s="100">
        <v>4399000004</v>
      </c>
      <c r="B37" s="100" t="s">
        <v>576</v>
      </c>
      <c r="C37" s="101">
        <v>-37164</v>
      </c>
      <c r="D37" s="50"/>
      <c r="E37" s="50"/>
    </row>
    <row r="38" spans="1:5" s="305" customFormat="1" x14ac:dyDescent="0.2">
      <c r="A38" s="100">
        <v>4399000005</v>
      </c>
      <c r="B38" s="100" t="s">
        <v>577</v>
      </c>
      <c r="C38" s="101">
        <v>-155941.12</v>
      </c>
      <c r="D38" s="50"/>
      <c r="E38" s="50"/>
    </row>
    <row r="39" spans="1:5" x14ac:dyDescent="0.2">
      <c r="A39" s="100">
        <v>4399000006</v>
      </c>
      <c r="B39" s="100" t="s">
        <v>578</v>
      </c>
      <c r="C39" s="101">
        <v>-1334</v>
      </c>
      <c r="D39" s="50"/>
      <c r="E39" s="50"/>
    </row>
    <row r="40" spans="1:5" x14ac:dyDescent="0.2">
      <c r="A40" s="100">
        <v>4399000008</v>
      </c>
      <c r="B40" s="100" t="s">
        <v>579</v>
      </c>
      <c r="C40" s="101">
        <v>-0.04</v>
      </c>
      <c r="D40" s="50"/>
      <c r="E40" s="50"/>
    </row>
    <row r="41" spans="1:5" x14ac:dyDescent="0.2">
      <c r="A41" s="100">
        <v>4399001001</v>
      </c>
      <c r="B41" s="100" t="s">
        <v>580</v>
      </c>
      <c r="C41" s="101">
        <v>0</v>
      </c>
      <c r="D41" s="50"/>
      <c r="E41" s="50"/>
    </row>
    <row r="42" spans="1:5" x14ac:dyDescent="0.2">
      <c r="A42" s="30"/>
      <c r="B42" s="30" t="s">
        <v>54</v>
      </c>
      <c r="C42" s="31">
        <f>SUM(C8:C41)</f>
        <v>-312736797.55000001</v>
      </c>
      <c r="D42" s="80"/>
      <c r="E42" s="80"/>
    </row>
  </sheetData>
  <mergeCells count="1">
    <mergeCell ref="A5:B5"/>
  </mergeCells>
  <dataValidations count="5">
    <dataValidation allowBlank="1" showInputMessage="1" showErrorMessage="1" prompt="Características cualitativas significativas que les impacten financieramente." sqref="E7"/>
    <dataValidation allowBlank="1" showInputMessage="1" showErrorMessage="1" prompt="Procedencia de los otros ingresos: Productos financieros, bonificaciones y descuentos obtenidas, diferencias por tipo de cambio a favor, utilidades por participacion patrimonial, etc." sqref="D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Saldo final del periodo que corresponde la cuenta pública presentada (mensual:  enero, febrero, marzo, etc.; trimestral: 1er, 2do, 3ro. o 4to.)." sqref="C7"/>
  </dataValidations>
  <pageMargins left="0.70866141732283472" right="0.70866141732283472" top="0.74803149606299213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2"/>
  <sheetViews>
    <sheetView workbookViewId="0"/>
  </sheetViews>
  <sheetFormatPr baseColWidth="10" defaultRowHeight="11.25" x14ac:dyDescent="0.2"/>
  <cols>
    <col min="1" max="16384" width="11.42578125" style="231"/>
  </cols>
  <sheetData>
    <row r="72" spans="1:1" hidden="1" x14ac:dyDescent="0.2">
      <c r="A72" s="234" t="s">
        <v>208</v>
      </c>
    </row>
  </sheetData>
  <sheetProtection password="EDBA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194"/>
  <sheetViews>
    <sheetView topLeftCell="A144" zoomScaleNormal="100" zoomScaleSheetLayoutView="100" workbookViewId="0">
      <selection activeCell="A5" sqref="A5:E42"/>
    </sheetView>
  </sheetViews>
  <sheetFormatPr baseColWidth="10" defaultRowHeight="11.25" x14ac:dyDescent="0.2"/>
  <cols>
    <col min="1" max="1" width="20.7109375" style="178" customWidth="1"/>
    <col min="2" max="2" width="50.7109375" style="178" customWidth="1"/>
    <col min="3" max="3" width="17.7109375" style="125" customWidth="1"/>
    <col min="4" max="4" width="17.7109375" style="218" customWidth="1"/>
    <col min="5" max="5" width="17.7109375" style="219" customWidth="1"/>
    <col min="6" max="8" width="11.42578125" style="178"/>
    <col min="9" max="16384" width="11.42578125" style="8"/>
  </cols>
  <sheetData>
    <row r="1" spans="1:8" s="43" customFormat="1" ht="11.25" customHeight="1" x14ac:dyDescent="0.2">
      <c r="A1" s="74" t="s">
        <v>46</v>
      </c>
      <c r="B1" s="74"/>
      <c r="C1" s="75"/>
      <c r="D1" s="102"/>
      <c r="E1" s="7"/>
    </row>
    <row r="2" spans="1:8" s="43" customFormat="1" ht="11.25" customHeight="1" x14ac:dyDescent="0.2">
      <c r="A2" s="74" t="s">
        <v>0</v>
      </c>
      <c r="B2" s="74"/>
      <c r="C2" s="75"/>
      <c r="D2" s="102"/>
      <c r="E2" s="103"/>
    </row>
    <row r="3" spans="1:8" s="43" customFormat="1" ht="10.5" customHeight="1" x14ac:dyDescent="0.2">
      <c r="C3" s="75"/>
      <c r="D3" s="102"/>
      <c r="E3" s="103"/>
    </row>
    <row r="4" spans="1:8" s="43" customFormat="1" ht="10.5" customHeight="1" x14ac:dyDescent="0.2">
      <c r="C4" s="75"/>
      <c r="D4" s="102"/>
      <c r="E4" s="103"/>
    </row>
    <row r="5" spans="1:8" s="43" customFormat="1" ht="11.25" customHeight="1" x14ac:dyDescent="0.2">
      <c r="A5" s="10" t="s">
        <v>260</v>
      </c>
      <c r="B5" s="10"/>
      <c r="C5" s="75"/>
      <c r="D5" s="104"/>
      <c r="E5" s="105" t="s">
        <v>121</v>
      </c>
    </row>
    <row r="6" spans="1:8" ht="11.25" customHeight="1" x14ac:dyDescent="0.2">
      <c r="A6" s="13"/>
      <c r="B6" s="13"/>
      <c r="C6" s="4"/>
      <c r="D6" s="106"/>
      <c r="E6" s="3"/>
      <c r="F6" s="8"/>
      <c r="G6" s="8"/>
      <c r="H6" s="8"/>
    </row>
    <row r="7" spans="1:8" ht="15" customHeight="1" x14ac:dyDescent="0.2">
      <c r="A7" s="15" t="s">
        <v>49</v>
      </c>
      <c r="B7" s="16" t="s">
        <v>50</v>
      </c>
      <c r="C7" s="17" t="s">
        <v>51</v>
      </c>
      <c r="D7" s="229" t="s">
        <v>122</v>
      </c>
      <c r="E7" s="107" t="s">
        <v>123</v>
      </c>
      <c r="F7" s="8"/>
      <c r="G7" s="8"/>
      <c r="H7" s="8"/>
    </row>
    <row r="8" spans="1:8" x14ac:dyDescent="0.2">
      <c r="A8" s="168">
        <v>5111113000</v>
      </c>
      <c r="B8" s="168" t="s">
        <v>581</v>
      </c>
      <c r="C8" s="189">
        <v>19645172.050000001</v>
      </c>
      <c r="D8" s="220">
        <v>1.6756156409206378E-2</v>
      </c>
      <c r="E8" s="221"/>
    </row>
    <row r="9" spans="1:8" x14ac:dyDescent="0.2">
      <c r="A9" s="168">
        <v>5112121000</v>
      </c>
      <c r="B9" s="168" t="s">
        <v>582</v>
      </c>
      <c r="C9" s="189">
        <v>562341.6</v>
      </c>
      <c r="D9" s="220">
        <v>4.7964374050892412E-4</v>
      </c>
      <c r="E9" s="221"/>
    </row>
    <row r="10" spans="1:8" x14ac:dyDescent="0.2">
      <c r="A10" s="168">
        <v>5113131000</v>
      </c>
      <c r="B10" s="168" t="s">
        <v>583</v>
      </c>
      <c r="C10" s="189">
        <v>135190.91</v>
      </c>
      <c r="D10" s="220">
        <v>1.1530975790374626E-4</v>
      </c>
      <c r="E10" s="221"/>
    </row>
    <row r="11" spans="1:8" x14ac:dyDescent="0.2">
      <c r="A11" s="168">
        <v>5113132000</v>
      </c>
      <c r="B11" s="168" t="s">
        <v>584</v>
      </c>
      <c r="C11" s="189">
        <v>348129.72</v>
      </c>
      <c r="D11" s="220">
        <v>2.9693382293453728E-4</v>
      </c>
      <c r="E11" s="221"/>
    </row>
    <row r="12" spans="1:8" x14ac:dyDescent="0.2">
      <c r="A12" s="168">
        <v>5113133000</v>
      </c>
      <c r="B12" s="168" t="s">
        <v>585</v>
      </c>
      <c r="C12" s="189">
        <v>2058819.33</v>
      </c>
      <c r="D12" s="220">
        <v>1.7560497115512654E-3</v>
      </c>
      <c r="E12" s="221"/>
    </row>
    <row r="13" spans="1:8" x14ac:dyDescent="0.2">
      <c r="A13" s="168">
        <v>5113134000</v>
      </c>
      <c r="B13" s="168" t="s">
        <v>586</v>
      </c>
      <c r="C13" s="189">
        <v>11460447.59</v>
      </c>
      <c r="D13" s="220">
        <v>9.7750761280582556E-3</v>
      </c>
      <c r="E13" s="221"/>
    </row>
    <row r="14" spans="1:8" x14ac:dyDescent="0.2">
      <c r="A14" s="168">
        <v>5114141000</v>
      </c>
      <c r="B14" s="168" t="s">
        <v>587</v>
      </c>
      <c r="C14" s="189">
        <v>5731045.9699999997</v>
      </c>
      <c r="D14" s="220">
        <v>4.8882393301142848E-3</v>
      </c>
      <c r="E14" s="221"/>
    </row>
    <row r="15" spans="1:8" x14ac:dyDescent="0.2">
      <c r="A15" s="168">
        <v>5114144000</v>
      </c>
      <c r="B15" s="168" t="s">
        <v>588</v>
      </c>
      <c r="C15" s="189">
        <v>420209.77</v>
      </c>
      <c r="D15" s="220">
        <v>3.5841379311293115E-4</v>
      </c>
      <c r="E15" s="221"/>
    </row>
    <row r="16" spans="1:8" x14ac:dyDescent="0.2">
      <c r="A16" s="168">
        <v>5115153000</v>
      </c>
      <c r="B16" s="168" t="s">
        <v>589</v>
      </c>
      <c r="C16" s="189">
        <v>2218426.19</v>
      </c>
      <c r="D16" s="220">
        <v>1.8921848140250716E-3</v>
      </c>
      <c r="E16" s="221"/>
    </row>
    <row r="17" spans="1:8" x14ac:dyDescent="0.2">
      <c r="A17" s="168">
        <v>5115154000</v>
      </c>
      <c r="B17" s="168" t="s">
        <v>590</v>
      </c>
      <c r="C17" s="189">
        <v>9394810</v>
      </c>
      <c r="D17" s="220">
        <v>8.0132108486561295E-3</v>
      </c>
      <c r="E17" s="221"/>
    </row>
    <row r="18" spans="1:8" x14ac:dyDescent="0.2">
      <c r="A18" s="168">
        <v>5115155000</v>
      </c>
      <c r="B18" s="168" t="s">
        <v>591</v>
      </c>
      <c r="C18" s="189">
        <v>250745</v>
      </c>
      <c r="D18" s="220">
        <v>2.1387048319724199E-4</v>
      </c>
      <c r="E18" s="221"/>
    </row>
    <row r="19" spans="1:8" x14ac:dyDescent="0.2">
      <c r="A19" s="168">
        <v>5115159000</v>
      </c>
      <c r="B19" s="168" t="s">
        <v>592</v>
      </c>
      <c r="C19" s="189">
        <v>13799756.710000001</v>
      </c>
      <c r="D19" s="220">
        <v>1.1770366849078078E-2</v>
      </c>
      <c r="E19" s="221"/>
    </row>
    <row r="20" spans="1:8" x14ac:dyDescent="0.2">
      <c r="A20" s="168">
        <v>5116171000</v>
      </c>
      <c r="B20" s="168" t="s">
        <v>593</v>
      </c>
      <c r="C20" s="189">
        <v>0</v>
      </c>
      <c r="D20" s="220">
        <v>0</v>
      </c>
      <c r="E20" s="221"/>
    </row>
    <row r="21" spans="1:8" s="305" customFormat="1" x14ac:dyDescent="0.2">
      <c r="A21" s="168">
        <v>5121211000</v>
      </c>
      <c r="B21" s="168" t="s">
        <v>594</v>
      </c>
      <c r="C21" s="189">
        <v>5292.95</v>
      </c>
      <c r="D21" s="220">
        <v>4.514569678513398E-6</v>
      </c>
      <c r="E21" s="221"/>
      <c r="F21" s="178"/>
      <c r="G21" s="178"/>
      <c r="H21" s="178"/>
    </row>
    <row r="22" spans="1:8" s="305" customFormat="1" x14ac:dyDescent="0.2">
      <c r="A22" s="168">
        <v>5121212000</v>
      </c>
      <c r="B22" s="168" t="s">
        <v>595</v>
      </c>
      <c r="C22" s="189">
        <v>0</v>
      </c>
      <c r="D22" s="220">
        <v>0</v>
      </c>
      <c r="E22" s="221"/>
      <c r="F22" s="178"/>
      <c r="G22" s="178"/>
      <c r="H22" s="178"/>
    </row>
    <row r="23" spans="1:8" s="305" customFormat="1" x14ac:dyDescent="0.2">
      <c r="A23" s="168">
        <v>5121214000</v>
      </c>
      <c r="B23" s="168" t="s">
        <v>596</v>
      </c>
      <c r="C23" s="189">
        <v>0</v>
      </c>
      <c r="D23" s="220">
        <v>0</v>
      </c>
      <c r="E23" s="221"/>
      <c r="F23" s="178"/>
      <c r="G23" s="178"/>
      <c r="H23" s="178"/>
    </row>
    <row r="24" spans="1:8" s="305" customFormat="1" x14ac:dyDescent="0.2">
      <c r="A24" s="168">
        <v>5121215000</v>
      </c>
      <c r="B24" s="168" t="s">
        <v>597</v>
      </c>
      <c r="C24" s="189">
        <v>8685</v>
      </c>
      <c r="D24" s="220">
        <v>7.4077853858224362E-6</v>
      </c>
      <c r="E24" s="221"/>
      <c r="F24" s="178"/>
      <c r="G24" s="178"/>
      <c r="H24" s="178"/>
    </row>
    <row r="25" spans="1:8" s="305" customFormat="1" x14ac:dyDescent="0.2">
      <c r="A25" s="168">
        <v>5121216000</v>
      </c>
      <c r="B25" s="168" t="s">
        <v>598</v>
      </c>
      <c r="C25" s="189">
        <v>3649.4</v>
      </c>
      <c r="D25" s="220">
        <v>3.1127198603362576E-6</v>
      </c>
      <c r="E25" s="221"/>
      <c r="F25" s="178"/>
      <c r="G25" s="178"/>
      <c r="H25" s="178"/>
    </row>
    <row r="26" spans="1:8" s="305" customFormat="1" x14ac:dyDescent="0.2">
      <c r="A26" s="168">
        <v>5122221000</v>
      </c>
      <c r="B26" s="168" t="s">
        <v>599</v>
      </c>
      <c r="C26" s="189">
        <v>217291.36</v>
      </c>
      <c r="D26" s="220">
        <v>1.8533652977242163E-4</v>
      </c>
      <c r="E26" s="221"/>
      <c r="F26" s="178"/>
      <c r="G26" s="178"/>
      <c r="H26" s="178"/>
    </row>
    <row r="27" spans="1:8" s="305" customFormat="1" x14ac:dyDescent="0.2">
      <c r="A27" s="168">
        <v>5122223000</v>
      </c>
      <c r="B27" s="168" t="s">
        <v>600</v>
      </c>
      <c r="C27" s="189">
        <v>1534</v>
      </c>
      <c r="D27" s="220">
        <v>1.3084102224354193E-6</v>
      </c>
      <c r="E27" s="221"/>
      <c r="F27" s="178"/>
      <c r="G27" s="178"/>
      <c r="H27" s="178"/>
    </row>
    <row r="28" spans="1:8" s="305" customFormat="1" x14ac:dyDescent="0.2">
      <c r="A28" s="168">
        <v>5123231000</v>
      </c>
      <c r="B28" s="168" t="s">
        <v>599</v>
      </c>
      <c r="C28" s="189">
        <v>2191.6</v>
      </c>
      <c r="D28" s="220">
        <v>1.8693036789370696E-6</v>
      </c>
      <c r="E28" s="221"/>
      <c r="F28" s="178"/>
      <c r="G28" s="178"/>
      <c r="H28" s="178"/>
    </row>
    <row r="29" spans="1:8" s="305" customFormat="1" x14ac:dyDescent="0.2">
      <c r="A29" s="168">
        <v>5123232000</v>
      </c>
      <c r="B29" s="168" t="s">
        <v>601</v>
      </c>
      <c r="C29" s="189">
        <v>0</v>
      </c>
      <c r="D29" s="220">
        <v>0</v>
      </c>
      <c r="E29" s="221"/>
      <c r="F29" s="178"/>
      <c r="G29" s="178"/>
      <c r="H29" s="178"/>
    </row>
    <row r="30" spans="1:8" s="305" customFormat="1" x14ac:dyDescent="0.2">
      <c r="A30" s="168">
        <v>5123233000</v>
      </c>
      <c r="B30" s="168" t="s">
        <v>602</v>
      </c>
      <c r="C30" s="189">
        <v>0</v>
      </c>
      <c r="D30" s="220">
        <v>0</v>
      </c>
      <c r="E30" s="221"/>
      <c r="F30" s="178"/>
      <c r="G30" s="178"/>
      <c r="H30" s="178"/>
    </row>
    <row r="31" spans="1:8" s="305" customFormat="1" ht="22.5" x14ac:dyDescent="0.2">
      <c r="A31" s="168">
        <v>5123234000</v>
      </c>
      <c r="B31" s="168" t="s">
        <v>603</v>
      </c>
      <c r="C31" s="189">
        <v>0</v>
      </c>
      <c r="D31" s="220">
        <v>0</v>
      </c>
      <c r="E31" s="221"/>
      <c r="F31" s="178"/>
      <c r="G31" s="178"/>
      <c r="H31" s="178"/>
    </row>
    <row r="32" spans="1:8" s="305" customFormat="1" x14ac:dyDescent="0.2">
      <c r="A32" s="168">
        <v>5123235000</v>
      </c>
      <c r="B32" s="168" t="s">
        <v>604</v>
      </c>
      <c r="C32" s="189">
        <v>0</v>
      </c>
      <c r="D32" s="220">
        <v>0</v>
      </c>
      <c r="E32" s="221"/>
      <c r="F32" s="178"/>
      <c r="G32" s="178"/>
      <c r="H32" s="178"/>
    </row>
    <row r="33" spans="1:8" s="305" customFormat="1" x14ac:dyDescent="0.2">
      <c r="A33" s="168">
        <v>5123236000</v>
      </c>
      <c r="B33" s="168" t="s">
        <v>605</v>
      </c>
      <c r="C33" s="189">
        <v>0</v>
      </c>
      <c r="D33" s="220">
        <v>0</v>
      </c>
      <c r="E33" s="221"/>
      <c r="F33" s="178"/>
      <c r="G33" s="178"/>
      <c r="H33" s="178"/>
    </row>
    <row r="34" spans="1:8" s="305" customFormat="1" x14ac:dyDescent="0.2">
      <c r="A34" s="168">
        <v>5123237000</v>
      </c>
      <c r="B34" s="168" t="s">
        <v>606</v>
      </c>
      <c r="C34" s="189">
        <v>365.92</v>
      </c>
      <c r="D34" s="220">
        <v>3.1210786740128334E-7</v>
      </c>
      <c r="E34" s="221"/>
      <c r="F34" s="178"/>
      <c r="G34" s="178"/>
      <c r="H34" s="178"/>
    </row>
    <row r="35" spans="1:8" s="305" customFormat="1" x14ac:dyDescent="0.2">
      <c r="A35" s="168">
        <v>5123238000</v>
      </c>
      <c r="B35" s="168" t="s">
        <v>607</v>
      </c>
      <c r="C35" s="189">
        <v>0</v>
      </c>
      <c r="D35" s="220">
        <v>0</v>
      </c>
      <c r="E35" s="221"/>
      <c r="F35" s="178"/>
      <c r="G35" s="178"/>
      <c r="H35" s="178"/>
    </row>
    <row r="36" spans="1:8" s="305" customFormat="1" x14ac:dyDescent="0.2">
      <c r="A36" s="168">
        <v>5123239000</v>
      </c>
      <c r="B36" s="168" t="s">
        <v>608</v>
      </c>
      <c r="C36" s="189">
        <v>148.01</v>
      </c>
      <c r="D36" s="220">
        <v>1.262436747214253E-7</v>
      </c>
      <c r="E36" s="221"/>
      <c r="F36" s="178"/>
      <c r="G36" s="178"/>
      <c r="H36" s="178"/>
    </row>
    <row r="37" spans="1:8" s="305" customFormat="1" x14ac:dyDescent="0.2">
      <c r="A37" s="168">
        <v>5124241000</v>
      </c>
      <c r="B37" s="168" t="s">
        <v>609</v>
      </c>
      <c r="C37" s="189">
        <v>0</v>
      </c>
      <c r="D37" s="220">
        <v>0</v>
      </c>
      <c r="E37" s="221"/>
      <c r="F37" s="178"/>
      <c r="G37" s="178"/>
      <c r="H37" s="178"/>
    </row>
    <row r="38" spans="1:8" s="305" customFormat="1" x14ac:dyDescent="0.2">
      <c r="A38" s="168">
        <v>5124242000</v>
      </c>
      <c r="B38" s="168" t="s">
        <v>610</v>
      </c>
      <c r="C38" s="189">
        <v>5489.29</v>
      </c>
      <c r="D38" s="220">
        <v>4.6820359517030787E-6</v>
      </c>
      <c r="E38" s="221"/>
      <c r="F38" s="178"/>
      <c r="G38" s="178"/>
      <c r="H38" s="178"/>
    </row>
    <row r="39" spans="1:8" s="305" customFormat="1" x14ac:dyDescent="0.2">
      <c r="A39" s="168">
        <v>5124243000</v>
      </c>
      <c r="B39" s="168" t="s">
        <v>611</v>
      </c>
      <c r="C39" s="189">
        <v>331.9</v>
      </c>
      <c r="D39" s="220">
        <v>2.8309084278117054E-7</v>
      </c>
      <c r="E39" s="221"/>
      <c r="F39" s="178"/>
      <c r="G39" s="178"/>
      <c r="H39" s="178"/>
    </row>
    <row r="40" spans="1:8" s="305" customFormat="1" x14ac:dyDescent="0.2">
      <c r="A40" s="168">
        <v>5124244000</v>
      </c>
      <c r="B40" s="168" t="s">
        <v>612</v>
      </c>
      <c r="C40" s="189">
        <v>0</v>
      </c>
      <c r="D40" s="220">
        <v>0</v>
      </c>
      <c r="E40" s="221"/>
      <c r="F40" s="178"/>
      <c r="G40" s="178"/>
      <c r="H40" s="178"/>
    </row>
    <row r="41" spans="1:8" s="305" customFormat="1" x14ac:dyDescent="0.2">
      <c r="A41" s="168">
        <v>5124245000</v>
      </c>
      <c r="B41" s="168" t="s">
        <v>613</v>
      </c>
      <c r="C41" s="189">
        <v>250</v>
      </c>
      <c r="D41" s="220">
        <v>2.1323504276978803E-7</v>
      </c>
      <c r="E41" s="221"/>
      <c r="F41" s="178"/>
      <c r="G41" s="178"/>
      <c r="H41" s="178"/>
    </row>
    <row r="42" spans="1:8" s="305" customFormat="1" x14ac:dyDescent="0.2">
      <c r="A42" s="168">
        <v>5124246000</v>
      </c>
      <c r="B42" s="168" t="s">
        <v>614</v>
      </c>
      <c r="C42" s="189">
        <v>11465.97</v>
      </c>
      <c r="D42" s="220">
        <v>9.7797864133884253E-6</v>
      </c>
      <c r="E42" s="221"/>
      <c r="F42" s="178"/>
      <c r="G42" s="178"/>
      <c r="H42" s="178"/>
    </row>
    <row r="43" spans="1:8" s="305" customFormat="1" x14ac:dyDescent="0.2">
      <c r="A43" s="168">
        <v>5124247000</v>
      </c>
      <c r="B43" s="168" t="s">
        <v>615</v>
      </c>
      <c r="C43" s="189">
        <v>4209.45</v>
      </c>
      <c r="D43" s="220">
        <v>3.5904090031491368E-6</v>
      </c>
      <c r="E43" s="221"/>
      <c r="F43" s="178"/>
      <c r="G43" s="178"/>
      <c r="H43" s="178"/>
    </row>
    <row r="44" spans="1:8" s="305" customFormat="1" x14ac:dyDescent="0.2">
      <c r="A44" s="168">
        <v>5124248000</v>
      </c>
      <c r="B44" s="168" t="s">
        <v>616</v>
      </c>
      <c r="C44" s="189">
        <v>7776.84</v>
      </c>
      <c r="D44" s="220">
        <v>6.633179240055193E-6</v>
      </c>
      <c r="E44" s="221"/>
      <c r="F44" s="178"/>
      <c r="G44" s="178"/>
      <c r="H44" s="178"/>
    </row>
    <row r="45" spans="1:8" s="305" customFormat="1" x14ac:dyDescent="0.2">
      <c r="A45" s="168">
        <v>5124249000</v>
      </c>
      <c r="B45" s="168" t="s">
        <v>617</v>
      </c>
      <c r="C45" s="189">
        <v>5296.65</v>
      </c>
      <c r="D45" s="220">
        <v>4.5177255571463904E-6</v>
      </c>
      <c r="E45" s="221"/>
      <c r="F45" s="178"/>
      <c r="G45" s="178"/>
      <c r="H45" s="178"/>
    </row>
    <row r="46" spans="1:8" s="305" customFormat="1" x14ac:dyDescent="0.2">
      <c r="A46" s="168">
        <v>5125251000</v>
      </c>
      <c r="B46" s="168" t="s">
        <v>618</v>
      </c>
      <c r="C46" s="189">
        <v>0</v>
      </c>
      <c r="D46" s="220">
        <v>0</v>
      </c>
      <c r="E46" s="221"/>
      <c r="F46" s="178"/>
      <c r="G46" s="178"/>
      <c r="H46" s="178"/>
    </row>
    <row r="47" spans="1:8" s="305" customFormat="1" x14ac:dyDescent="0.2">
      <c r="A47" s="168">
        <v>5125252000</v>
      </c>
      <c r="B47" s="168" t="s">
        <v>619</v>
      </c>
      <c r="C47" s="189">
        <v>0</v>
      </c>
      <c r="D47" s="220">
        <v>0</v>
      </c>
      <c r="E47" s="221"/>
      <c r="F47" s="178"/>
      <c r="G47" s="178"/>
      <c r="H47" s="178"/>
    </row>
    <row r="48" spans="1:8" s="305" customFormat="1" x14ac:dyDescent="0.2">
      <c r="A48" s="168">
        <v>5125253000</v>
      </c>
      <c r="B48" s="168" t="s">
        <v>620</v>
      </c>
      <c r="C48" s="189">
        <v>12298.57</v>
      </c>
      <c r="D48" s="220">
        <v>1.0489944399828928E-5</v>
      </c>
      <c r="E48" s="221"/>
      <c r="F48" s="178"/>
      <c r="G48" s="178"/>
      <c r="H48" s="178"/>
    </row>
    <row r="49" spans="1:8" s="305" customFormat="1" x14ac:dyDescent="0.2">
      <c r="A49" s="168">
        <v>5125254000</v>
      </c>
      <c r="B49" s="168" t="s">
        <v>621</v>
      </c>
      <c r="C49" s="189">
        <v>571.99</v>
      </c>
      <c r="D49" s="220">
        <v>4.8787324845556425E-7</v>
      </c>
      <c r="E49" s="221"/>
      <c r="F49" s="178"/>
      <c r="G49" s="178"/>
      <c r="H49" s="178"/>
    </row>
    <row r="50" spans="1:8" s="305" customFormat="1" x14ac:dyDescent="0.2">
      <c r="A50" s="168">
        <v>5125255000</v>
      </c>
      <c r="B50" s="168" t="s">
        <v>622</v>
      </c>
      <c r="C50" s="189">
        <v>0</v>
      </c>
      <c r="D50" s="220">
        <v>0</v>
      </c>
      <c r="E50" s="221"/>
      <c r="F50" s="178"/>
      <c r="G50" s="178"/>
      <c r="H50" s="178"/>
    </row>
    <row r="51" spans="1:8" s="305" customFormat="1" x14ac:dyDescent="0.2">
      <c r="A51" s="168">
        <v>5125256000</v>
      </c>
      <c r="B51" s="168" t="s">
        <v>623</v>
      </c>
      <c r="C51" s="189">
        <v>1893.11</v>
      </c>
      <c r="D51" s="220">
        <v>1.6147095672716535E-6</v>
      </c>
      <c r="E51" s="221"/>
      <c r="F51" s="178"/>
      <c r="G51" s="178"/>
      <c r="H51" s="178"/>
    </row>
    <row r="52" spans="1:8" s="305" customFormat="1" x14ac:dyDescent="0.2">
      <c r="A52" s="168">
        <v>5125259000</v>
      </c>
      <c r="B52" s="168" t="s">
        <v>624</v>
      </c>
      <c r="C52" s="189">
        <v>0</v>
      </c>
      <c r="D52" s="220">
        <v>0</v>
      </c>
      <c r="E52" s="221"/>
      <c r="F52" s="178"/>
      <c r="G52" s="178"/>
      <c r="H52" s="178"/>
    </row>
    <row r="53" spans="1:8" s="305" customFormat="1" x14ac:dyDescent="0.2">
      <c r="A53" s="168">
        <v>5126261000</v>
      </c>
      <c r="B53" s="168" t="s">
        <v>625</v>
      </c>
      <c r="C53" s="189">
        <v>1781632.99</v>
      </c>
      <c r="D53" s="220">
        <v>1.5196263472908613E-3</v>
      </c>
      <c r="E53" s="221"/>
      <c r="F53" s="178"/>
      <c r="G53" s="178"/>
      <c r="H53" s="178"/>
    </row>
    <row r="54" spans="1:8" s="305" customFormat="1" x14ac:dyDescent="0.2">
      <c r="A54" s="168">
        <v>5127271000</v>
      </c>
      <c r="B54" s="168" t="s">
        <v>626</v>
      </c>
      <c r="C54" s="189">
        <v>0</v>
      </c>
      <c r="D54" s="220">
        <v>0</v>
      </c>
      <c r="E54" s="221"/>
      <c r="F54" s="178"/>
      <c r="G54" s="178"/>
      <c r="H54" s="178"/>
    </row>
    <row r="55" spans="1:8" s="305" customFormat="1" x14ac:dyDescent="0.2">
      <c r="A55" s="168">
        <v>5127272000</v>
      </c>
      <c r="B55" s="168" t="s">
        <v>627</v>
      </c>
      <c r="C55" s="189">
        <v>262.01</v>
      </c>
      <c r="D55" s="220">
        <v>2.2347885422444863E-7</v>
      </c>
      <c r="E55" s="221"/>
      <c r="F55" s="178"/>
      <c r="G55" s="178"/>
      <c r="H55" s="178"/>
    </row>
    <row r="56" spans="1:8" s="305" customFormat="1" x14ac:dyDescent="0.2">
      <c r="A56" s="168">
        <v>5127273000</v>
      </c>
      <c r="B56" s="168" t="s">
        <v>628</v>
      </c>
      <c r="C56" s="189">
        <v>1655</v>
      </c>
      <c r="D56" s="220">
        <v>1.4116159831359967E-6</v>
      </c>
      <c r="E56" s="221"/>
      <c r="F56" s="178"/>
      <c r="G56" s="178"/>
      <c r="H56" s="178"/>
    </row>
    <row r="57" spans="1:8" s="305" customFormat="1" x14ac:dyDescent="0.2">
      <c r="A57" s="168">
        <v>5127274000</v>
      </c>
      <c r="B57" s="168" t="s">
        <v>629</v>
      </c>
      <c r="C57" s="189">
        <v>0</v>
      </c>
      <c r="D57" s="220">
        <v>0</v>
      </c>
      <c r="E57" s="221"/>
      <c r="F57" s="178"/>
      <c r="G57" s="178"/>
      <c r="H57" s="178"/>
    </row>
    <row r="58" spans="1:8" s="305" customFormat="1" x14ac:dyDescent="0.2">
      <c r="A58" s="168">
        <v>5129291000</v>
      </c>
      <c r="B58" s="168" t="s">
        <v>630</v>
      </c>
      <c r="C58" s="189">
        <v>297.7</v>
      </c>
      <c r="D58" s="220">
        <v>2.5392028893026359E-7</v>
      </c>
      <c r="E58" s="221"/>
      <c r="F58" s="178"/>
      <c r="G58" s="178"/>
      <c r="H58" s="178"/>
    </row>
    <row r="59" spans="1:8" s="305" customFormat="1" x14ac:dyDescent="0.2">
      <c r="A59" s="168">
        <v>5129292000</v>
      </c>
      <c r="B59" s="168" t="s">
        <v>631</v>
      </c>
      <c r="C59" s="189">
        <v>740.51</v>
      </c>
      <c r="D59" s="220">
        <v>6.3161072608582293E-7</v>
      </c>
      <c r="E59" s="221"/>
      <c r="F59" s="178"/>
      <c r="G59" s="178"/>
      <c r="H59" s="178"/>
    </row>
    <row r="60" spans="1:8" s="305" customFormat="1" ht="22.5" x14ac:dyDescent="0.2">
      <c r="A60" s="168">
        <v>5129293000</v>
      </c>
      <c r="B60" s="168" t="s">
        <v>632</v>
      </c>
      <c r="C60" s="189">
        <v>0</v>
      </c>
      <c r="D60" s="220">
        <v>0</v>
      </c>
      <c r="E60" s="221"/>
      <c r="F60" s="178"/>
      <c r="G60" s="178"/>
      <c r="H60" s="178"/>
    </row>
    <row r="61" spans="1:8" s="305" customFormat="1" x14ac:dyDescent="0.2">
      <c r="A61" s="168">
        <v>5129294000</v>
      </c>
      <c r="B61" s="168" t="s">
        <v>633</v>
      </c>
      <c r="C61" s="189">
        <v>0</v>
      </c>
      <c r="D61" s="220">
        <v>0</v>
      </c>
      <c r="E61" s="221"/>
      <c r="F61" s="178"/>
      <c r="G61" s="178"/>
      <c r="H61" s="178"/>
    </row>
    <row r="62" spans="1:8" s="305" customFormat="1" x14ac:dyDescent="0.2">
      <c r="A62" s="168">
        <v>5129296000</v>
      </c>
      <c r="B62" s="168" t="s">
        <v>634</v>
      </c>
      <c r="C62" s="189">
        <v>310022.21000000002</v>
      </c>
      <c r="D62" s="220">
        <v>2.6443039683573681E-4</v>
      </c>
      <c r="E62" s="221"/>
      <c r="F62" s="178"/>
      <c r="G62" s="178"/>
      <c r="H62" s="178"/>
    </row>
    <row r="63" spans="1:8" s="305" customFormat="1" x14ac:dyDescent="0.2">
      <c r="A63" s="168">
        <v>5129298000</v>
      </c>
      <c r="B63" s="168" t="s">
        <v>635</v>
      </c>
      <c r="C63" s="189">
        <v>0</v>
      </c>
      <c r="D63" s="220">
        <v>0</v>
      </c>
      <c r="E63" s="221"/>
      <c r="F63" s="178"/>
      <c r="G63" s="178"/>
      <c r="H63" s="178"/>
    </row>
    <row r="64" spans="1:8" s="305" customFormat="1" x14ac:dyDescent="0.2">
      <c r="A64" s="168">
        <v>5129299000</v>
      </c>
      <c r="B64" s="168" t="s">
        <v>636</v>
      </c>
      <c r="C64" s="189">
        <v>187.5</v>
      </c>
      <c r="D64" s="220">
        <v>1.5992628207734101E-7</v>
      </c>
      <c r="E64" s="221"/>
      <c r="F64" s="178"/>
      <c r="G64" s="178"/>
      <c r="H64" s="178"/>
    </row>
    <row r="65" spans="1:8" s="305" customFormat="1" x14ac:dyDescent="0.2">
      <c r="A65" s="168">
        <v>5131311000</v>
      </c>
      <c r="B65" s="168" t="s">
        <v>637</v>
      </c>
      <c r="C65" s="189">
        <v>2689430.06</v>
      </c>
      <c r="D65" s="220">
        <v>2.2939229354818143E-3</v>
      </c>
      <c r="E65" s="221"/>
      <c r="F65" s="178"/>
      <c r="G65" s="178"/>
      <c r="H65" s="178"/>
    </row>
    <row r="66" spans="1:8" s="305" customFormat="1" x14ac:dyDescent="0.2">
      <c r="A66" s="168">
        <v>5131312000</v>
      </c>
      <c r="B66" s="168" t="s">
        <v>638</v>
      </c>
      <c r="C66" s="189">
        <v>6744.32</v>
      </c>
      <c r="D66" s="220">
        <v>5.7525014546125471E-6</v>
      </c>
      <c r="E66" s="221"/>
      <c r="F66" s="178"/>
      <c r="G66" s="178"/>
      <c r="H66" s="178"/>
    </row>
    <row r="67" spans="1:8" s="305" customFormat="1" x14ac:dyDescent="0.2">
      <c r="A67" s="168">
        <v>5131313000</v>
      </c>
      <c r="B67" s="168" t="s">
        <v>639</v>
      </c>
      <c r="C67" s="189">
        <v>524922.25</v>
      </c>
      <c r="D67" s="220">
        <v>4.4772727371825344E-4</v>
      </c>
      <c r="E67" s="221"/>
      <c r="F67" s="178"/>
      <c r="G67" s="178"/>
      <c r="H67" s="178"/>
    </row>
    <row r="68" spans="1:8" s="305" customFormat="1" x14ac:dyDescent="0.2">
      <c r="A68" s="168">
        <v>5131314000</v>
      </c>
      <c r="B68" s="168" t="s">
        <v>640</v>
      </c>
      <c r="C68" s="189">
        <v>756617.96</v>
      </c>
      <c r="D68" s="220">
        <v>6.4534985224395903E-4</v>
      </c>
      <c r="E68" s="221"/>
      <c r="F68" s="178"/>
      <c r="G68" s="178"/>
      <c r="H68" s="178"/>
    </row>
    <row r="69" spans="1:8" s="305" customFormat="1" x14ac:dyDescent="0.2">
      <c r="A69" s="168">
        <v>5131315000</v>
      </c>
      <c r="B69" s="168" t="s">
        <v>641</v>
      </c>
      <c r="C69" s="189">
        <v>105361.47</v>
      </c>
      <c r="D69" s="220">
        <v>8.9867030246950952E-5</v>
      </c>
      <c r="E69" s="221"/>
      <c r="F69" s="178"/>
      <c r="G69" s="178"/>
      <c r="H69" s="178"/>
    </row>
    <row r="70" spans="1:8" s="305" customFormat="1" x14ac:dyDescent="0.2">
      <c r="A70" s="168">
        <v>5131316000</v>
      </c>
      <c r="B70" s="168" t="s">
        <v>642</v>
      </c>
      <c r="C70" s="189">
        <v>33108.31</v>
      </c>
      <c r="D70" s="220">
        <v>2.82394075955416E-5</v>
      </c>
      <c r="E70" s="221"/>
      <c r="F70" s="178"/>
      <c r="G70" s="178"/>
      <c r="H70" s="178"/>
    </row>
    <row r="71" spans="1:8" s="305" customFormat="1" ht="22.5" x14ac:dyDescent="0.2">
      <c r="A71" s="168">
        <v>5131317000</v>
      </c>
      <c r="B71" s="168" t="s">
        <v>643</v>
      </c>
      <c r="C71" s="189">
        <v>583147.55000000005</v>
      </c>
      <c r="D71" s="220">
        <v>4.9738997106138841E-4</v>
      </c>
      <c r="E71" s="221"/>
      <c r="F71" s="178"/>
      <c r="G71" s="178"/>
      <c r="H71" s="178"/>
    </row>
    <row r="72" spans="1:8" s="305" customFormat="1" x14ac:dyDescent="0.2">
      <c r="A72" s="168">
        <v>5131318000</v>
      </c>
      <c r="B72" s="168" t="s">
        <v>644</v>
      </c>
      <c r="C72" s="189">
        <v>78708.160000000003</v>
      </c>
      <c r="D72" s="220">
        <v>6.7133351455725277E-5</v>
      </c>
      <c r="E72" s="221"/>
      <c r="F72" s="178"/>
      <c r="G72" s="178"/>
      <c r="H72" s="178"/>
    </row>
    <row r="73" spans="1:8" s="305" customFormat="1" x14ac:dyDescent="0.2">
      <c r="A73" s="168">
        <v>5132322000</v>
      </c>
      <c r="B73" s="168" t="s">
        <v>645</v>
      </c>
      <c r="C73" s="189">
        <v>6179428.3499999996</v>
      </c>
      <c r="D73" s="220">
        <v>5.2706826740203626E-3</v>
      </c>
      <c r="E73" s="221"/>
      <c r="F73" s="178"/>
      <c r="G73" s="178"/>
      <c r="H73" s="178"/>
    </row>
    <row r="74" spans="1:8" s="305" customFormat="1" x14ac:dyDescent="0.2">
      <c r="A74" s="168">
        <v>5132325000</v>
      </c>
      <c r="B74" s="168" t="s">
        <v>646</v>
      </c>
      <c r="C74" s="189">
        <v>403645.69</v>
      </c>
      <c r="D74" s="220">
        <v>3.442856238839624E-4</v>
      </c>
      <c r="E74" s="221"/>
      <c r="F74" s="178"/>
      <c r="G74" s="178"/>
      <c r="H74" s="178"/>
    </row>
    <row r="75" spans="1:8" s="305" customFormat="1" x14ac:dyDescent="0.2">
      <c r="A75" s="168">
        <v>5132327000</v>
      </c>
      <c r="B75" s="168" t="s">
        <v>647</v>
      </c>
      <c r="C75" s="189">
        <v>275492.75</v>
      </c>
      <c r="D75" s="220">
        <v>2.3497883331606608E-4</v>
      </c>
      <c r="E75" s="221"/>
      <c r="F75" s="178"/>
      <c r="G75" s="178"/>
      <c r="H75" s="178"/>
    </row>
    <row r="76" spans="1:8" s="305" customFormat="1" x14ac:dyDescent="0.2">
      <c r="A76" s="168">
        <v>5132329000</v>
      </c>
      <c r="B76" s="168" t="s">
        <v>648</v>
      </c>
      <c r="C76" s="189">
        <v>14530.5</v>
      </c>
      <c r="D76" s="220">
        <v>1.2393647155865619E-5</v>
      </c>
      <c r="E76" s="221"/>
      <c r="F76" s="178"/>
      <c r="G76" s="178"/>
      <c r="H76" s="178"/>
    </row>
    <row r="77" spans="1:8" s="305" customFormat="1" ht="22.5" x14ac:dyDescent="0.2">
      <c r="A77" s="168">
        <v>5133331000</v>
      </c>
      <c r="B77" s="168" t="s">
        <v>649</v>
      </c>
      <c r="C77" s="189">
        <v>1195914.24</v>
      </c>
      <c r="D77" s="220">
        <v>1.0200432964615942E-3</v>
      </c>
      <c r="E77" s="221"/>
      <c r="F77" s="178"/>
      <c r="G77" s="178"/>
      <c r="H77" s="178"/>
    </row>
    <row r="78" spans="1:8" s="305" customFormat="1" x14ac:dyDescent="0.2">
      <c r="A78" s="168">
        <v>5133332000</v>
      </c>
      <c r="B78" s="168" t="s">
        <v>650</v>
      </c>
      <c r="C78" s="189">
        <v>62079.67</v>
      </c>
      <c r="D78" s="220">
        <v>5.2950244350337306E-5</v>
      </c>
      <c r="E78" s="221"/>
      <c r="F78" s="178"/>
      <c r="G78" s="178"/>
      <c r="H78" s="178"/>
    </row>
    <row r="79" spans="1:8" s="305" customFormat="1" x14ac:dyDescent="0.2">
      <c r="A79" s="168">
        <v>5133333000</v>
      </c>
      <c r="B79" s="168" t="s">
        <v>651</v>
      </c>
      <c r="C79" s="189">
        <v>2035748.03</v>
      </c>
      <c r="D79" s="220">
        <v>1.7363712729822468E-3</v>
      </c>
      <c r="E79" s="221"/>
      <c r="F79" s="178"/>
      <c r="G79" s="178"/>
      <c r="H79" s="178"/>
    </row>
    <row r="80" spans="1:8" s="305" customFormat="1" x14ac:dyDescent="0.2">
      <c r="A80" s="168">
        <v>5133334000</v>
      </c>
      <c r="B80" s="168" t="s">
        <v>652</v>
      </c>
      <c r="C80" s="189">
        <v>66562.759999999995</v>
      </c>
      <c r="D80" s="220">
        <v>5.6774051901900538E-5</v>
      </c>
      <c r="E80" s="221"/>
      <c r="F80" s="178"/>
      <c r="G80" s="178"/>
      <c r="H80" s="178"/>
    </row>
    <row r="81" spans="1:8" s="305" customFormat="1" x14ac:dyDescent="0.2">
      <c r="A81" s="168">
        <v>5133335000</v>
      </c>
      <c r="B81" s="168" t="s">
        <v>653</v>
      </c>
      <c r="C81" s="189">
        <v>0</v>
      </c>
      <c r="D81" s="220">
        <v>0</v>
      </c>
      <c r="E81" s="221"/>
      <c r="F81" s="178"/>
      <c r="G81" s="178"/>
      <c r="H81" s="178"/>
    </row>
    <row r="82" spans="1:8" s="305" customFormat="1" x14ac:dyDescent="0.2">
      <c r="A82" s="168">
        <v>5133336000</v>
      </c>
      <c r="B82" s="168" t="s">
        <v>654</v>
      </c>
      <c r="C82" s="189">
        <v>154203.69</v>
      </c>
      <c r="D82" s="220">
        <v>1.3152652172963654E-4</v>
      </c>
      <c r="E82" s="221"/>
      <c r="F82" s="178"/>
      <c r="G82" s="178"/>
      <c r="H82" s="178"/>
    </row>
    <row r="83" spans="1:8" s="305" customFormat="1" x14ac:dyDescent="0.2">
      <c r="A83" s="168">
        <v>5133338000</v>
      </c>
      <c r="B83" s="168" t="s">
        <v>655</v>
      </c>
      <c r="C83" s="189">
        <v>913964.64</v>
      </c>
      <c r="D83" s="220">
        <v>7.7955715640189562E-4</v>
      </c>
      <c r="E83" s="221"/>
      <c r="F83" s="178"/>
      <c r="G83" s="178"/>
      <c r="H83" s="178"/>
    </row>
    <row r="84" spans="1:8" s="305" customFormat="1" x14ac:dyDescent="0.2">
      <c r="A84" s="168">
        <v>5133339000</v>
      </c>
      <c r="B84" s="168" t="s">
        <v>656</v>
      </c>
      <c r="C84" s="189">
        <v>29970.45</v>
      </c>
      <c r="D84" s="220">
        <v>2.5563000750319175E-5</v>
      </c>
      <c r="E84" s="221"/>
      <c r="F84" s="178"/>
      <c r="G84" s="178"/>
      <c r="H84" s="178"/>
    </row>
    <row r="85" spans="1:8" s="305" customFormat="1" x14ac:dyDescent="0.2">
      <c r="A85" s="168">
        <v>5134341000</v>
      </c>
      <c r="B85" s="168" t="s">
        <v>657</v>
      </c>
      <c r="C85" s="189">
        <v>777584.87</v>
      </c>
      <c r="D85" s="220">
        <v>6.6323337204636024E-4</v>
      </c>
      <c r="E85" s="221"/>
      <c r="F85" s="178"/>
      <c r="G85" s="178"/>
      <c r="H85" s="178"/>
    </row>
    <row r="86" spans="1:8" s="305" customFormat="1" ht="22.5" x14ac:dyDescent="0.2">
      <c r="A86" s="168">
        <v>5134343000</v>
      </c>
      <c r="B86" s="168" t="s">
        <v>658</v>
      </c>
      <c r="C86" s="189">
        <v>673612.06</v>
      </c>
      <c r="D86" s="220">
        <v>5.7455078569738016E-4</v>
      </c>
      <c r="E86" s="221"/>
      <c r="F86" s="178"/>
      <c r="G86" s="178"/>
      <c r="H86" s="178"/>
    </row>
    <row r="87" spans="1:8" s="305" customFormat="1" x14ac:dyDescent="0.2">
      <c r="A87" s="168">
        <v>5134345000</v>
      </c>
      <c r="B87" s="168" t="s">
        <v>659</v>
      </c>
      <c r="C87" s="189">
        <v>930391.29</v>
      </c>
      <c r="D87" s="220">
        <v>7.9356810606315308E-4</v>
      </c>
      <c r="E87" s="221"/>
      <c r="F87" s="178"/>
      <c r="G87" s="178"/>
      <c r="H87" s="178"/>
    </row>
    <row r="88" spans="1:8" s="305" customFormat="1" x14ac:dyDescent="0.2">
      <c r="A88" s="168">
        <v>5134347000</v>
      </c>
      <c r="B88" s="168" t="s">
        <v>660</v>
      </c>
      <c r="C88" s="189">
        <v>33500</v>
      </c>
      <c r="D88" s="220">
        <v>2.8573495731151596E-5</v>
      </c>
      <c r="E88" s="221"/>
      <c r="F88" s="178"/>
      <c r="G88" s="178"/>
      <c r="H88" s="178"/>
    </row>
    <row r="89" spans="1:8" s="305" customFormat="1" x14ac:dyDescent="0.2">
      <c r="A89" s="168">
        <v>5135351000</v>
      </c>
      <c r="B89" s="168" t="s">
        <v>661</v>
      </c>
      <c r="C89" s="189">
        <v>1254058.7</v>
      </c>
      <c r="D89" s="220">
        <v>1.0696370421212991E-3</v>
      </c>
      <c r="E89" s="221"/>
      <c r="F89" s="178"/>
      <c r="G89" s="178"/>
      <c r="H89" s="178"/>
    </row>
    <row r="90" spans="1:8" s="305" customFormat="1" ht="22.5" x14ac:dyDescent="0.2">
      <c r="A90" s="168">
        <v>5135352000</v>
      </c>
      <c r="B90" s="168" t="s">
        <v>662</v>
      </c>
      <c r="C90" s="189">
        <v>234636.03</v>
      </c>
      <c r="D90" s="220">
        <v>2.0013049556953305E-4</v>
      </c>
      <c r="E90" s="221"/>
      <c r="F90" s="178"/>
      <c r="G90" s="178"/>
      <c r="H90" s="178"/>
    </row>
    <row r="91" spans="1:8" s="305" customFormat="1" ht="22.5" x14ac:dyDescent="0.2">
      <c r="A91" s="168">
        <v>5135353000</v>
      </c>
      <c r="B91" s="168" t="s">
        <v>663</v>
      </c>
      <c r="C91" s="189">
        <v>69028.55</v>
      </c>
      <c r="D91" s="220">
        <v>5.8877223246345806E-5</v>
      </c>
      <c r="E91" s="221"/>
      <c r="F91" s="178"/>
      <c r="G91" s="178"/>
      <c r="H91" s="178"/>
    </row>
    <row r="92" spans="1:8" s="305" customFormat="1" x14ac:dyDescent="0.2">
      <c r="A92" s="168">
        <v>5135354000</v>
      </c>
      <c r="B92" s="168" t="s">
        <v>664</v>
      </c>
      <c r="C92" s="189">
        <v>0</v>
      </c>
      <c r="D92" s="220">
        <v>0</v>
      </c>
      <c r="E92" s="221"/>
      <c r="F92" s="178"/>
      <c r="G92" s="178"/>
      <c r="H92" s="178"/>
    </row>
    <row r="93" spans="1:8" s="305" customFormat="1" x14ac:dyDescent="0.2">
      <c r="A93" s="168">
        <v>5135355000</v>
      </c>
      <c r="B93" s="168" t="s">
        <v>665</v>
      </c>
      <c r="C93" s="189">
        <v>151742.21</v>
      </c>
      <c r="D93" s="220">
        <v>1.2942702655732862E-4</v>
      </c>
      <c r="E93" s="221"/>
      <c r="F93" s="178"/>
      <c r="G93" s="178"/>
      <c r="H93" s="178"/>
    </row>
    <row r="94" spans="1:8" s="305" customFormat="1" x14ac:dyDescent="0.2">
      <c r="A94" s="168">
        <v>5135357000</v>
      </c>
      <c r="B94" s="168" t="s">
        <v>666</v>
      </c>
      <c r="C94" s="189">
        <v>1593977.75</v>
      </c>
      <c r="D94" s="220">
        <v>1.3595676547813618E-3</v>
      </c>
      <c r="E94" s="221"/>
      <c r="F94" s="178"/>
      <c r="G94" s="178"/>
      <c r="H94" s="178"/>
    </row>
    <row r="95" spans="1:8" s="305" customFormat="1" x14ac:dyDescent="0.2">
      <c r="A95" s="168">
        <v>5135358000</v>
      </c>
      <c r="B95" s="168" t="s">
        <v>667</v>
      </c>
      <c r="C95" s="189">
        <v>437699.74</v>
      </c>
      <c r="D95" s="220">
        <v>3.7333169111690038E-4</v>
      </c>
      <c r="E95" s="221"/>
      <c r="F95" s="178"/>
      <c r="G95" s="178"/>
      <c r="H95" s="178"/>
    </row>
    <row r="96" spans="1:8" s="305" customFormat="1" x14ac:dyDescent="0.2">
      <c r="A96" s="168">
        <v>5135359000</v>
      </c>
      <c r="B96" s="168" t="s">
        <v>668</v>
      </c>
      <c r="C96" s="189">
        <v>125795.91</v>
      </c>
      <c r="D96" s="220">
        <v>1.0729638499645762E-4</v>
      </c>
      <c r="E96" s="221"/>
      <c r="F96" s="178"/>
      <c r="G96" s="178"/>
      <c r="H96" s="178"/>
    </row>
    <row r="97" spans="1:8" s="305" customFormat="1" x14ac:dyDescent="0.2">
      <c r="A97" s="168">
        <v>5136362000</v>
      </c>
      <c r="B97" s="168" t="s">
        <v>669</v>
      </c>
      <c r="C97" s="189">
        <v>1530298.18</v>
      </c>
      <c r="D97" s="220">
        <v>1.3052527914513151E-3</v>
      </c>
      <c r="E97" s="221"/>
      <c r="F97" s="178"/>
      <c r="G97" s="178"/>
      <c r="H97" s="178"/>
    </row>
    <row r="98" spans="1:8" s="305" customFormat="1" x14ac:dyDescent="0.2">
      <c r="A98" s="168">
        <v>5137371000</v>
      </c>
      <c r="B98" s="168" t="s">
        <v>670</v>
      </c>
      <c r="C98" s="189">
        <v>17814.509999999998</v>
      </c>
      <c r="D98" s="220">
        <v>1.5194711207091264E-5</v>
      </c>
      <c r="E98" s="221"/>
      <c r="F98" s="178"/>
      <c r="G98" s="178"/>
      <c r="H98" s="178"/>
    </row>
    <row r="99" spans="1:8" s="305" customFormat="1" x14ac:dyDescent="0.2">
      <c r="A99" s="168">
        <v>5137372000</v>
      </c>
      <c r="B99" s="168" t="s">
        <v>671</v>
      </c>
      <c r="C99" s="189">
        <v>64698.21</v>
      </c>
      <c r="D99" s="220">
        <v>5.5183702305914911E-5</v>
      </c>
      <c r="E99" s="221"/>
      <c r="F99" s="178"/>
      <c r="G99" s="178"/>
      <c r="H99" s="178"/>
    </row>
    <row r="100" spans="1:8" s="305" customFormat="1" x14ac:dyDescent="0.2">
      <c r="A100" s="168">
        <v>5137375000</v>
      </c>
      <c r="B100" s="168" t="s">
        <v>672</v>
      </c>
      <c r="C100" s="189">
        <v>203147.99</v>
      </c>
      <c r="D100" s="220">
        <v>1.7327308134498586E-4</v>
      </c>
      <c r="E100" s="221"/>
      <c r="F100" s="178"/>
      <c r="G100" s="178"/>
      <c r="H100" s="178"/>
    </row>
    <row r="101" spans="1:8" s="305" customFormat="1" x14ac:dyDescent="0.2">
      <c r="A101" s="168">
        <v>5137376000</v>
      </c>
      <c r="B101" s="168" t="s">
        <v>673</v>
      </c>
      <c r="C101" s="189">
        <v>4609.04</v>
      </c>
      <c r="D101" s="220"/>
      <c r="E101" s="221"/>
      <c r="F101" s="178"/>
      <c r="G101" s="178"/>
      <c r="H101" s="178"/>
    </row>
    <row r="102" spans="1:8" s="305" customFormat="1" x14ac:dyDescent="0.2">
      <c r="A102" s="168">
        <v>5137379000</v>
      </c>
      <c r="B102" s="168" t="s">
        <v>674</v>
      </c>
      <c r="C102" s="189">
        <v>16572.310000000001</v>
      </c>
      <c r="D102" s="220">
        <v>1.4135188926576744E-5</v>
      </c>
      <c r="E102" s="221"/>
      <c r="F102" s="178"/>
      <c r="G102" s="178"/>
      <c r="H102" s="178"/>
    </row>
    <row r="103" spans="1:8" s="305" customFormat="1" x14ac:dyDescent="0.2">
      <c r="A103" s="168">
        <v>5138382000</v>
      </c>
      <c r="B103" s="168" t="s">
        <v>675</v>
      </c>
      <c r="C103" s="189">
        <v>2174.13</v>
      </c>
      <c r="D103" s="220">
        <v>1.854402814148317E-6</v>
      </c>
      <c r="E103" s="221"/>
      <c r="F103" s="178"/>
      <c r="G103" s="178"/>
      <c r="H103" s="178"/>
    </row>
    <row r="104" spans="1:8" s="305" customFormat="1" x14ac:dyDescent="0.2">
      <c r="A104" s="168">
        <v>5138383000</v>
      </c>
      <c r="B104" s="168" t="s">
        <v>676</v>
      </c>
      <c r="C104" s="189">
        <v>0</v>
      </c>
      <c r="D104" s="220">
        <v>0</v>
      </c>
      <c r="E104" s="221"/>
      <c r="F104" s="178"/>
      <c r="G104" s="178"/>
      <c r="H104" s="178"/>
    </row>
    <row r="105" spans="1:8" x14ac:dyDescent="0.2">
      <c r="A105" s="168">
        <v>5138385000</v>
      </c>
      <c r="B105" s="168" t="s">
        <v>677</v>
      </c>
      <c r="C105" s="189">
        <v>61346.35</v>
      </c>
      <c r="D105" s="220">
        <v>5.232476626408154E-5</v>
      </c>
      <c r="E105" s="221"/>
    </row>
    <row r="106" spans="1:8" x14ac:dyDescent="0.2">
      <c r="A106" s="168">
        <v>5139391000</v>
      </c>
      <c r="B106" s="168" t="s">
        <v>678</v>
      </c>
      <c r="C106" s="189">
        <v>18226</v>
      </c>
      <c r="D106" s="220">
        <v>1.5545687558088627E-5</v>
      </c>
      <c r="E106" s="221"/>
    </row>
    <row r="107" spans="1:8" x14ac:dyDescent="0.2">
      <c r="A107" s="168">
        <v>5139392000</v>
      </c>
      <c r="B107" s="168" t="s">
        <v>679</v>
      </c>
      <c r="C107" s="189">
        <v>1208726.53</v>
      </c>
      <c r="D107" s="220">
        <v>1.0309714132861099E-3</v>
      </c>
      <c r="E107" s="221"/>
    </row>
    <row r="108" spans="1:8" x14ac:dyDescent="0.2">
      <c r="A108" s="168">
        <v>5139396000</v>
      </c>
      <c r="B108" s="168" t="s">
        <v>680</v>
      </c>
      <c r="C108" s="189">
        <v>0</v>
      </c>
      <c r="D108" s="220">
        <v>0</v>
      </c>
      <c r="E108" s="221"/>
    </row>
    <row r="109" spans="1:8" x14ac:dyDescent="0.2">
      <c r="A109" s="168">
        <v>5139398000</v>
      </c>
      <c r="B109" s="168" t="s">
        <v>681</v>
      </c>
      <c r="C109" s="189">
        <v>1044497.02</v>
      </c>
      <c r="D109" s="220">
        <v>8.9089346693046459E-4</v>
      </c>
      <c r="E109" s="221"/>
    </row>
    <row r="110" spans="1:8" x14ac:dyDescent="0.2">
      <c r="A110" s="168">
        <v>5139399000</v>
      </c>
      <c r="B110" s="168" t="s">
        <v>682</v>
      </c>
      <c r="C110" s="189">
        <v>0</v>
      </c>
      <c r="D110" s="220">
        <v>0</v>
      </c>
      <c r="E110" s="221"/>
    </row>
    <row r="111" spans="1:8" x14ac:dyDescent="0.2">
      <c r="A111" s="168">
        <v>5241441000</v>
      </c>
      <c r="B111" s="168" t="s">
        <v>683</v>
      </c>
      <c r="C111" s="189">
        <v>190000</v>
      </c>
      <c r="D111" s="220">
        <v>1.620586325050389E-4</v>
      </c>
      <c r="E111" s="221"/>
    </row>
    <row r="112" spans="1:8" x14ac:dyDescent="0.2">
      <c r="A112" s="168">
        <v>5251451100</v>
      </c>
      <c r="B112" s="168" t="s">
        <v>684</v>
      </c>
      <c r="C112" s="189">
        <v>64247058.719999999</v>
      </c>
      <c r="D112" s="220">
        <v>5.4798897255969127E-2</v>
      </c>
      <c r="E112" s="221"/>
    </row>
    <row r="113" spans="1:5" x14ac:dyDescent="0.2">
      <c r="A113" s="168">
        <v>5251451200</v>
      </c>
      <c r="B113" s="168" t="s">
        <v>685</v>
      </c>
      <c r="C113" s="189">
        <v>251182.98</v>
      </c>
      <c r="D113" s="220">
        <v>2.1424405393337124E-4</v>
      </c>
      <c r="E113" s="221"/>
    </row>
    <row r="114" spans="1:5" x14ac:dyDescent="0.2">
      <c r="A114" s="168">
        <v>5251451300</v>
      </c>
      <c r="B114" s="168" t="s">
        <v>543</v>
      </c>
      <c r="C114" s="189">
        <v>5177161.95</v>
      </c>
      <c r="D114" s="220">
        <v>4.4158093993374769E-3</v>
      </c>
      <c r="E114" s="221"/>
    </row>
    <row r="115" spans="1:5" x14ac:dyDescent="0.2">
      <c r="A115" s="168">
        <v>5251451400</v>
      </c>
      <c r="B115" s="168" t="s">
        <v>686</v>
      </c>
      <c r="C115" s="189">
        <v>65313.03</v>
      </c>
      <c r="D115" s="220">
        <v>5.570810698189779E-5</v>
      </c>
      <c r="E115" s="221"/>
    </row>
    <row r="116" spans="1:5" x14ac:dyDescent="0.2">
      <c r="A116" s="168">
        <v>5251451500</v>
      </c>
      <c r="B116" s="168" t="s">
        <v>687</v>
      </c>
      <c r="C116" s="189">
        <v>607165.49</v>
      </c>
      <c r="D116" s="220">
        <v>5.1787583691395719E-4</v>
      </c>
      <c r="E116" s="221"/>
    </row>
    <row r="117" spans="1:5" x14ac:dyDescent="0.2">
      <c r="A117" s="168">
        <v>5251451600</v>
      </c>
      <c r="B117" s="168" t="s">
        <v>688</v>
      </c>
      <c r="C117" s="189">
        <v>4480396.21</v>
      </c>
      <c r="D117" s="220">
        <v>3.8215099098597846E-3</v>
      </c>
      <c r="E117" s="221"/>
    </row>
    <row r="118" spans="1:5" x14ac:dyDescent="0.2">
      <c r="A118" s="168">
        <v>5251451700</v>
      </c>
      <c r="B118" s="168" t="s">
        <v>689</v>
      </c>
      <c r="C118" s="189">
        <v>687176.1</v>
      </c>
      <c r="D118" s="220">
        <v>5.8612010029550452E-4</v>
      </c>
      <c r="E118" s="221"/>
    </row>
    <row r="119" spans="1:5" x14ac:dyDescent="0.2">
      <c r="A119" s="168">
        <v>5251451801</v>
      </c>
      <c r="B119" s="168" t="s">
        <v>690</v>
      </c>
      <c r="C119" s="189">
        <v>-4500</v>
      </c>
      <c r="D119" s="220">
        <v>-3.8382307698561844E-6</v>
      </c>
      <c r="E119" s="221"/>
    </row>
    <row r="120" spans="1:5" x14ac:dyDescent="0.2">
      <c r="A120" s="168">
        <v>5251451901</v>
      </c>
      <c r="B120" s="168" t="s">
        <v>691</v>
      </c>
      <c r="C120" s="189">
        <v>1135683</v>
      </c>
      <c r="D120" s="220">
        <v>9.6866965231168472E-4</v>
      </c>
      <c r="E120" s="221"/>
    </row>
    <row r="121" spans="1:5" x14ac:dyDescent="0.2">
      <c r="A121" s="168">
        <v>5252452100</v>
      </c>
      <c r="B121" s="168" t="s">
        <v>684</v>
      </c>
      <c r="C121" s="189">
        <v>248406069.83000001</v>
      </c>
      <c r="D121" s="220">
        <v>0.2118755156979</v>
      </c>
      <c r="E121" s="221"/>
    </row>
    <row r="122" spans="1:5" x14ac:dyDescent="0.2">
      <c r="A122" s="168">
        <v>5252452200</v>
      </c>
      <c r="B122" s="168" t="s">
        <v>685</v>
      </c>
      <c r="C122" s="189">
        <v>1910571.78</v>
      </c>
      <c r="D122" s="220">
        <v>1.6296034208922001E-3</v>
      </c>
      <c r="E122" s="221"/>
    </row>
    <row r="123" spans="1:5" x14ac:dyDescent="0.2">
      <c r="A123" s="168">
        <v>5252452300</v>
      </c>
      <c r="B123" s="168" t="s">
        <v>543</v>
      </c>
      <c r="C123" s="189">
        <v>10144430.539999999</v>
      </c>
      <c r="D123" s="220">
        <v>8.6525923202881751E-3</v>
      </c>
      <c r="E123" s="221"/>
    </row>
    <row r="124" spans="1:5" x14ac:dyDescent="0.2">
      <c r="A124" s="168">
        <v>5252452400</v>
      </c>
      <c r="B124" s="168" t="s">
        <v>686</v>
      </c>
      <c r="C124" s="189">
        <v>219226.74</v>
      </c>
      <c r="D124" s="220">
        <v>1.869872931207248E-4</v>
      </c>
      <c r="E124" s="221"/>
    </row>
    <row r="125" spans="1:5" x14ac:dyDescent="0.2">
      <c r="A125" s="168">
        <v>5252452500</v>
      </c>
      <c r="B125" s="168" t="s">
        <v>687</v>
      </c>
      <c r="C125" s="189">
        <v>274258.15999999997</v>
      </c>
      <c r="D125" s="220">
        <v>2.3392580191025346E-4</v>
      </c>
      <c r="E125" s="221"/>
    </row>
    <row r="126" spans="1:5" x14ac:dyDescent="0.2">
      <c r="A126" s="168">
        <v>5252452600</v>
      </c>
      <c r="B126" s="168" t="s">
        <v>688</v>
      </c>
      <c r="C126" s="189">
        <v>17396124.48</v>
      </c>
      <c r="D126" s="220">
        <v>1.4837853390085426E-2</v>
      </c>
      <c r="E126" s="221"/>
    </row>
    <row r="127" spans="1:5" x14ac:dyDescent="0.2">
      <c r="A127" s="168">
        <v>5252452700</v>
      </c>
      <c r="B127" s="168" t="s">
        <v>689</v>
      </c>
      <c r="C127" s="189">
        <v>962838.9</v>
      </c>
      <c r="D127" s="220">
        <v>8.2124397608766267E-4</v>
      </c>
      <c r="E127" s="221"/>
    </row>
    <row r="128" spans="1:5" x14ac:dyDescent="0.2">
      <c r="A128" s="168">
        <v>5252452800</v>
      </c>
      <c r="B128" s="168" t="s">
        <v>692</v>
      </c>
      <c r="C128" s="189">
        <v>0</v>
      </c>
      <c r="D128" s="220">
        <v>0</v>
      </c>
      <c r="E128" s="221"/>
    </row>
    <row r="129" spans="1:5" x14ac:dyDescent="0.2">
      <c r="A129" s="168">
        <v>5252452801</v>
      </c>
      <c r="B129" s="168" t="s">
        <v>693</v>
      </c>
      <c r="C129" s="189">
        <v>-1500</v>
      </c>
      <c r="D129" s="220">
        <v>-1.279410256618728E-6</v>
      </c>
      <c r="E129" s="221"/>
    </row>
    <row r="130" spans="1:5" x14ac:dyDescent="0.2">
      <c r="A130" s="168">
        <v>5252452900</v>
      </c>
      <c r="B130" s="168" t="s">
        <v>694</v>
      </c>
      <c r="C130" s="189">
        <v>7406645.9000000004</v>
      </c>
      <c r="D130" s="220">
        <v>6.3174258210687007E-3</v>
      </c>
      <c r="E130" s="221"/>
    </row>
    <row r="131" spans="1:5" x14ac:dyDescent="0.2">
      <c r="A131" s="168">
        <v>5252452901</v>
      </c>
      <c r="B131" s="168" t="s">
        <v>691</v>
      </c>
      <c r="C131" s="189">
        <v>11191986.4</v>
      </c>
      <c r="D131" s="220">
        <v>9.5460947947315442E-3</v>
      </c>
      <c r="E131" s="221"/>
    </row>
    <row r="132" spans="1:5" x14ac:dyDescent="0.2">
      <c r="A132" s="168">
        <v>5259459100</v>
      </c>
      <c r="B132" s="168" t="s">
        <v>695</v>
      </c>
      <c r="C132" s="189">
        <v>21415472.879999999</v>
      </c>
      <c r="D132" s="220">
        <v>1.826611710200814E-2</v>
      </c>
      <c r="E132" s="221"/>
    </row>
    <row r="133" spans="1:5" x14ac:dyDescent="0.2">
      <c r="A133" s="168">
        <v>5259459200</v>
      </c>
      <c r="B133" s="168" t="s">
        <v>696</v>
      </c>
      <c r="C133" s="189">
        <v>605050.82999999996</v>
      </c>
      <c r="D133" s="220">
        <v>5.1607215845178296E-4</v>
      </c>
      <c r="E133" s="221"/>
    </row>
    <row r="134" spans="1:5" x14ac:dyDescent="0.2">
      <c r="A134" s="168">
        <v>5259459300</v>
      </c>
      <c r="B134" s="168" t="s">
        <v>697</v>
      </c>
      <c r="C134" s="189">
        <v>1063590.71</v>
      </c>
      <c r="D134" s="220">
        <v>9.071792421455968E-4</v>
      </c>
      <c r="E134" s="221"/>
    </row>
    <row r="135" spans="1:5" x14ac:dyDescent="0.2">
      <c r="A135" s="168">
        <v>5259459400</v>
      </c>
      <c r="B135" s="168" t="s">
        <v>545</v>
      </c>
      <c r="C135" s="189">
        <v>13801950</v>
      </c>
      <c r="D135" s="220">
        <v>1.1772237594225902E-2</v>
      </c>
      <c r="E135" s="221"/>
    </row>
    <row r="136" spans="1:5" x14ac:dyDescent="0.2">
      <c r="A136" s="168">
        <v>5259459500</v>
      </c>
      <c r="B136" s="168" t="s">
        <v>698</v>
      </c>
      <c r="C136" s="189">
        <v>3880229.3</v>
      </c>
      <c r="D136" s="220">
        <v>3.3096034429683386E-3</v>
      </c>
      <c r="E136" s="221"/>
    </row>
    <row r="137" spans="1:5" x14ac:dyDescent="0.2">
      <c r="A137" s="168">
        <v>5511002001</v>
      </c>
      <c r="B137" s="168" t="s">
        <v>699</v>
      </c>
      <c r="C137" s="189">
        <v>12299323.59</v>
      </c>
      <c r="D137" s="220">
        <v>1.0490587167012452E-2</v>
      </c>
      <c r="E137" s="221"/>
    </row>
    <row r="138" spans="1:5" x14ac:dyDescent="0.2">
      <c r="A138" s="168">
        <v>5512400001</v>
      </c>
      <c r="B138" s="168" t="s">
        <v>700</v>
      </c>
      <c r="C138" s="189">
        <v>24250.55</v>
      </c>
      <c r="D138" s="220">
        <v>2.068426826576353E-5</v>
      </c>
      <c r="E138" s="221"/>
    </row>
    <row r="139" spans="1:5" x14ac:dyDescent="0.2">
      <c r="A139" s="168">
        <v>5512400002</v>
      </c>
      <c r="B139" s="168" t="s">
        <v>701</v>
      </c>
      <c r="C139" s="189">
        <v>5532.02</v>
      </c>
      <c r="D139" s="220">
        <v>4.7184820852132913E-6</v>
      </c>
      <c r="E139" s="221"/>
    </row>
    <row r="140" spans="1:5" ht="22.5" x14ac:dyDescent="0.2">
      <c r="A140" s="168">
        <v>5512400003</v>
      </c>
      <c r="B140" s="168" t="s">
        <v>702</v>
      </c>
      <c r="C140" s="189">
        <v>36390.76</v>
      </c>
      <c r="D140" s="220">
        <v>3.1039141060100367E-5</v>
      </c>
      <c r="E140" s="221"/>
    </row>
    <row r="141" spans="1:5" ht="22.5" x14ac:dyDescent="0.2">
      <c r="A141" s="168">
        <v>5512400004</v>
      </c>
      <c r="B141" s="168" t="s">
        <v>703</v>
      </c>
      <c r="C141" s="189">
        <v>8298.32</v>
      </c>
      <c r="D141" s="220">
        <v>7.0779704804695488E-6</v>
      </c>
      <c r="E141" s="221"/>
    </row>
    <row r="142" spans="1:5" x14ac:dyDescent="0.2">
      <c r="A142" s="168">
        <v>5513358300</v>
      </c>
      <c r="B142" s="168" t="s">
        <v>704</v>
      </c>
      <c r="C142" s="189">
        <v>4066487.55</v>
      </c>
      <c r="D142" s="220">
        <v>3.4684705865882419E-3</v>
      </c>
      <c r="E142" s="221"/>
    </row>
    <row r="143" spans="1:5" x14ac:dyDescent="0.2">
      <c r="A143" s="168">
        <v>5515151100</v>
      </c>
      <c r="B143" s="168" t="s">
        <v>705</v>
      </c>
      <c r="C143" s="189">
        <v>1806982.85</v>
      </c>
      <c r="D143" s="220">
        <v>1.5412482612160939E-3</v>
      </c>
      <c r="E143" s="221"/>
    </row>
    <row r="144" spans="1:5" x14ac:dyDescent="0.2">
      <c r="A144" s="168">
        <v>5515151200</v>
      </c>
      <c r="B144" s="168" t="s">
        <v>706</v>
      </c>
      <c r="C144" s="189">
        <v>20.93</v>
      </c>
      <c r="D144" s="220">
        <v>1.7852037780686652E-8</v>
      </c>
      <c r="E144" s="221"/>
    </row>
    <row r="145" spans="1:5" x14ac:dyDescent="0.2">
      <c r="A145" s="168">
        <v>5515151500</v>
      </c>
      <c r="B145" s="168" t="s">
        <v>707</v>
      </c>
      <c r="C145" s="189">
        <v>692490</v>
      </c>
      <c r="D145" s="220">
        <v>5.9065253907060206E-4</v>
      </c>
      <c r="E145" s="221"/>
    </row>
    <row r="146" spans="1:5" x14ac:dyDescent="0.2">
      <c r="A146" s="168">
        <v>5515151900</v>
      </c>
      <c r="B146" s="168" t="s">
        <v>708</v>
      </c>
      <c r="C146" s="189">
        <v>54932.94</v>
      </c>
      <c r="D146" s="220">
        <v>4.6854511241480799E-5</v>
      </c>
      <c r="E146" s="221"/>
    </row>
    <row r="147" spans="1:5" x14ac:dyDescent="0.2">
      <c r="A147" s="168">
        <v>5515252100</v>
      </c>
      <c r="B147" s="168" t="s">
        <v>709</v>
      </c>
      <c r="C147" s="189">
        <v>6873.33</v>
      </c>
      <c r="D147" s="220">
        <v>5.8625392660834684E-6</v>
      </c>
      <c r="E147" s="221"/>
    </row>
    <row r="148" spans="1:5" x14ac:dyDescent="0.2">
      <c r="A148" s="168">
        <v>5515252300</v>
      </c>
      <c r="B148" s="168" t="s">
        <v>710</v>
      </c>
      <c r="C148" s="189">
        <v>2494.62</v>
      </c>
      <c r="D148" s="220">
        <v>2.1277616095774742E-6</v>
      </c>
      <c r="E148" s="221"/>
    </row>
    <row r="149" spans="1:5" x14ac:dyDescent="0.2">
      <c r="A149" s="168">
        <v>5515252900</v>
      </c>
      <c r="B149" s="168" t="s">
        <v>711</v>
      </c>
      <c r="C149" s="189">
        <v>1392.71</v>
      </c>
      <c r="D149" s="220">
        <v>1.1878983056636458E-6</v>
      </c>
      <c r="E149" s="221"/>
    </row>
    <row r="150" spans="1:5" x14ac:dyDescent="0.2">
      <c r="A150" s="168">
        <v>5515353100</v>
      </c>
      <c r="B150" s="168" t="s">
        <v>712</v>
      </c>
      <c r="C150" s="189">
        <v>1830.33</v>
      </c>
      <c r="D150" s="220">
        <v>1.5611619833313045E-6</v>
      </c>
      <c r="E150" s="221"/>
    </row>
    <row r="151" spans="1:5" x14ac:dyDescent="0.2">
      <c r="A151" s="168">
        <v>5515353200</v>
      </c>
      <c r="B151" s="168" t="s">
        <v>713</v>
      </c>
      <c r="C151" s="189">
        <v>1653.32</v>
      </c>
      <c r="D151" s="220">
        <v>1.4101830436485838E-6</v>
      </c>
      <c r="E151" s="221"/>
    </row>
    <row r="152" spans="1:5" x14ac:dyDescent="0.2">
      <c r="A152" s="168">
        <v>5515454100</v>
      </c>
      <c r="B152" s="168" t="s">
        <v>414</v>
      </c>
      <c r="C152" s="189">
        <v>843466.11</v>
      </c>
      <c r="D152" s="220">
        <v>7.1942612816286694E-4</v>
      </c>
      <c r="E152" s="221"/>
    </row>
    <row r="153" spans="1:5" x14ac:dyDescent="0.2">
      <c r="A153" s="168">
        <v>5515454900</v>
      </c>
      <c r="B153" s="168" t="s">
        <v>714</v>
      </c>
      <c r="C153" s="189">
        <v>19835.18</v>
      </c>
      <c r="D153" s="220">
        <v>1.6918221822585775E-5</v>
      </c>
      <c r="E153" s="221"/>
    </row>
    <row r="154" spans="1:5" x14ac:dyDescent="0.2">
      <c r="A154" s="168">
        <v>5515656100</v>
      </c>
      <c r="B154" s="168" t="s">
        <v>715</v>
      </c>
      <c r="C154" s="189">
        <v>656.25</v>
      </c>
      <c r="D154" s="220">
        <v>5.5974198727069359E-7</v>
      </c>
      <c r="E154" s="221"/>
    </row>
    <row r="155" spans="1:5" x14ac:dyDescent="0.2">
      <c r="A155" s="168">
        <v>5515656200</v>
      </c>
      <c r="B155" s="168" t="s">
        <v>716</v>
      </c>
      <c r="C155" s="189">
        <v>51788.36</v>
      </c>
      <c r="D155" s="220">
        <v>4.4172372638308716E-5</v>
      </c>
      <c r="E155" s="221"/>
    </row>
    <row r="156" spans="1:5" x14ac:dyDescent="0.2">
      <c r="A156" s="168">
        <v>5515656300</v>
      </c>
      <c r="B156" s="168" t="s">
        <v>717</v>
      </c>
      <c r="C156" s="189">
        <v>2617.5</v>
      </c>
      <c r="D156" s="220">
        <v>2.2325708977996806E-6</v>
      </c>
      <c r="E156" s="221"/>
    </row>
    <row r="157" spans="1:5" x14ac:dyDescent="0.2">
      <c r="A157" s="168">
        <v>5515656400</v>
      </c>
      <c r="B157" s="168" t="s">
        <v>718</v>
      </c>
      <c r="C157" s="189">
        <v>1392.1</v>
      </c>
      <c r="D157" s="220">
        <v>1.1873780121592876E-6</v>
      </c>
      <c r="E157" s="221"/>
    </row>
    <row r="158" spans="1:5" x14ac:dyDescent="0.2">
      <c r="A158" s="168">
        <v>5515656500</v>
      </c>
      <c r="B158" s="168" t="s">
        <v>421</v>
      </c>
      <c r="C158" s="189">
        <v>42713.07</v>
      </c>
      <c r="D158" s="220">
        <v>3.64316932331158E-5</v>
      </c>
      <c r="E158" s="221"/>
    </row>
    <row r="159" spans="1:5" x14ac:dyDescent="0.2">
      <c r="A159" s="168">
        <v>5515656600</v>
      </c>
      <c r="B159" s="168" t="s">
        <v>719</v>
      </c>
      <c r="C159" s="189">
        <v>29066.53</v>
      </c>
      <c r="D159" s="220">
        <v>2.4792011070877307E-5</v>
      </c>
      <c r="E159" s="221"/>
    </row>
    <row r="160" spans="1:5" x14ac:dyDescent="0.2">
      <c r="A160" s="168">
        <v>5515656700</v>
      </c>
      <c r="B160" s="168" t="s">
        <v>423</v>
      </c>
      <c r="C160" s="189">
        <v>27729.61</v>
      </c>
      <c r="D160" s="220">
        <v>2.3651698297358167E-5</v>
      </c>
      <c r="E160" s="221"/>
    </row>
    <row r="161" spans="1:5" x14ac:dyDescent="0.2">
      <c r="A161" s="168">
        <v>5515656900</v>
      </c>
      <c r="B161" s="168" t="s">
        <v>424</v>
      </c>
      <c r="C161" s="189">
        <v>1244312.54</v>
      </c>
      <c r="D161" s="220">
        <v>1.0613241507435344E-3</v>
      </c>
      <c r="E161" s="221"/>
    </row>
    <row r="162" spans="1:5" x14ac:dyDescent="0.2">
      <c r="A162" s="168">
        <v>5517159100</v>
      </c>
      <c r="B162" s="168" t="s">
        <v>720</v>
      </c>
      <c r="C162" s="189">
        <v>42322.74</v>
      </c>
      <c r="D162" s="220">
        <v>3.6098765096138475E-5</v>
      </c>
      <c r="E162" s="221"/>
    </row>
    <row r="163" spans="1:5" x14ac:dyDescent="0.2">
      <c r="A163" s="168">
        <v>5517900002</v>
      </c>
      <c r="B163" s="168" t="s">
        <v>721</v>
      </c>
      <c r="C163" s="189">
        <v>-631047.51</v>
      </c>
      <c r="D163" s="220">
        <v>-5.3824577113847298E-4</v>
      </c>
      <c r="E163" s="221"/>
    </row>
    <row r="164" spans="1:5" x14ac:dyDescent="0.2">
      <c r="A164" s="168">
        <v>5517902001</v>
      </c>
      <c r="B164" s="168" t="s">
        <v>722</v>
      </c>
      <c r="C164" s="189">
        <v>412545.96</v>
      </c>
      <c r="D164" s="220">
        <v>3.5187702170041307E-4</v>
      </c>
      <c r="E164" s="221"/>
    </row>
    <row r="165" spans="1:5" x14ac:dyDescent="0.2">
      <c r="A165" s="168">
        <v>5521001000</v>
      </c>
      <c r="B165" s="168" t="s">
        <v>723</v>
      </c>
      <c r="C165" s="189">
        <v>10202167.529999999</v>
      </c>
      <c r="D165" s="220">
        <v>8.7018385184163705E-3</v>
      </c>
      <c r="E165" s="221"/>
    </row>
    <row r="166" spans="1:5" x14ac:dyDescent="0.2">
      <c r="A166" s="168">
        <v>5521001001</v>
      </c>
      <c r="B166" s="168" t="s">
        <v>724</v>
      </c>
      <c r="C166" s="189">
        <v>0</v>
      </c>
      <c r="D166" s="220">
        <v>0</v>
      </c>
      <c r="E166" s="221"/>
    </row>
    <row r="167" spans="1:5" x14ac:dyDescent="0.2">
      <c r="A167" s="168">
        <v>5521902001</v>
      </c>
      <c r="B167" s="168" t="s">
        <v>725</v>
      </c>
      <c r="C167" s="189">
        <v>12830060.91</v>
      </c>
      <c r="D167" s="220">
        <v>1.0943274347531342E-2</v>
      </c>
      <c r="E167" s="221"/>
    </row>
    <row r="168" spans="1:5" x14ac:dyDescent="0.2">
      <c r="A168" s="168">
        <v>5521902002</v>
      </c>
      <c r="B168" s="168" t="s">
        <v>726</v>
      </c>
      <c r="C168" s="189">
        <v>37082904</v>
      </c>
      <c r="D168" s="220">
        <v>3.1629498481871771E-2</v>
      </c>
      <c r="E168" s="221"/>
    </row>
    <row r="169" spans="1:5" x14ac:dyDescent="0.2">
      <c r="A169" s="168">
        <v>5522001001</v>
      </c>
      <c r="B169" s="168" t="s">
        <v>727</v>
      </c>
      <c r="C169" s="189">
        <v>5617.43</v>
      </c>
      <c r="D169" s="220">
        <v>4.791331705225162E-6</v>
      </c>
      <c r="E169" s="221"/>
    </row>
    <row r="170" spans="1:5" x14ac:dyDescent="0.2">
      <c r="A170" s="168">
        <v>5531000001</v>
      </c>
      <c r="B170" s="168" t="s">
        <v>728</v>
      </c>
      <c r="C170" s="189">
        <v>483661674.37</v>
      </c>
      <c r="D170" s="220">
        <v>0.41253447128157694</v>
      </c>
      <c r="E170" s="221"/>
    </row>
    <row r="171" spans="1:5" x14ac:dyDescent="0.2">
      <c r="A171" s="168">
        <v>5531000002</v>
      </c>
      <c r="B171" s="168" t="s">
        <v>729</v>
      </c>
      <c r="C171" s="189">
        <v>-533350.30000000005</v>
      </c>
      <c r="D171" s="220">
        <v>-4.5491589612711714E-4</v>
      </c>
      <c r="E171" s="221"/>
    </row>
    <row r="172" spans="1:5" x14ac:dyDescent="0.2">
      <c r="A172" s="168">
        <v>5531000003</v>
      </c>
      <c r="B172" s="168" t="s">
        <v>730</v>
      </c>
      <c r="C172" s="189">
        <v>-7045098.1699999999</v>
      </c>
      <c r="D172" s="220">
        <v>-6.0090472383892216E-3</v>
      </c>
      <c r="E172" s="221"/>
    </row>
    <row r="173" spans="1:5" x14ac:dyDescent="0.2">
      <c r="A173" s="168">
        <v>5531000007</v>
      </c>
      <c r="B173" s="168" t="s">
        <v>731</v>
      </c>
      <c r="C173" s="189">
        <v>-915644.99</v>
      </c>
      <c r="D173" s="220">
        <v>-7.8099039441836848E-4</v>
      </c>
      <c r="E173" s="221"/>
    </row>
    <row r="174" spans="1:5" x14ac:dyDescent="0.2">
      <c r="A174" s="168">
        <v>5531000008</v>
      </c>
      <c r="B174" s="168" t="s">
        <v>732</v>
      </c>
      <c r="C174" s="189">
        <v>376856.36</v>
      </c>
      <c r="D174" s="220">
        <v>3.2143592817066653E-4</v>
      </c>
      <c r="E174" s="221"/>
    </row>
    <row r="175" spans="1:5" x14ac:dyDescent="0.2">
      <c r="A175" s="168">
        <v>5531000009</v>
      </c>
      <c r="B175" s="168" t="s">
        <v>733</v>
      </c>
      <c r="C175" s="189">
        <v>0</v>
      </c>
      <c r="D175" s="220">
        <v>0</v>
      </c>
      <c r="E175" s="221"/>
    </row>
    <row r="176" spans="1:5" x14ac:dyDescent="0.2">
      <c r="A176" s="168">
        <v>5531000010</v>
      </c>
      <c r="B176" s="168" t="s">
        <v>567</v>
      </c>
      <c r="C176" s="189">
        <v>1087893.08</v>
      </c>
      <c r="D176" s="220">
        <v>9.2790770977102576E-4</v>
      </c>
      <c r="E176" s="221"/>
    </row>
    <row r="177" spans="1:5" x14ac:dyDescent="0.2">
      <c r="A177" s="168">
        <v>5531000013</v>
      </c>
      <c r="B177" s="168" t="s">
        <v>356</v>
      </c>
      <c r="C177" s="189">
        <v>20803482.920000002</v>
      </c>
      <c r="D177" s="220">
        <v>1.774412628082702E-2</v>
      </c>
      <c r="E177" s="221"/>
    </row>
    <row r="178" spans="1:5" x14ac:dyDescent="0.2">
      <c r="A178" s="168">
        <v>5531000014</v>
      </c>
      <c r="B178" s="168" t="s">
        <v>734</v>
      </c>
      <c r="C178" s="189">
        <v>9900</v>
      </c>
      <c r="D178" s="220">
        <v>8.4441076936836056E-6</v>
      </c>
      <c r="E178" s="221"/>
    </row>
    <row r="179" spans="1:5" ht="22.5" x14ac:dyDescent="0.2">
      <c r="A179" s="168">
        <v>5541002001</v>
      </c>
      <c r="B179" s="168" t="s">
        <v>735</v>
      </c>
      <c r="C179" s="189">
        <v>0</v>
      </c>
      <c r="D179" s="220">
        <v>0</v>
      </c>
      <c r="E179" s="221"/>
    </row>
    <row r="180" spans="1:5" x14ac:dyDescent="0.2">
      <c r="A180" s="168">
        <v>5591000001</v>
      </c>
      <c r="B180" s="168" t="s">
        <v>736</v>
      </c>
      <c r="C180" s="189">
        <v>326967.94</v>
      </c>
      <c r="D180" s="220">
        <v>2.7888409068099794E-4</v>
      </c>
      <c r="E180" s="221"/>
    </row>
    <row r="181" spans="1:5" x14ac:dyDescent="0.2">
      <c r="A181" s="168">
        <v>5593711001</v>
      </c>
      <c r="B181" s="168" t="s">
        <v>737</v>
      </c>
      <c r="C181" s="189">
        <v>59418.71</v>
      </c>
      <c r="D181" s="220">
        <v>5.0680604672702523E-5</v>
      </c>
      <c r="E181" s="221"/>
    </row>
    <row r="182" spans="1:5" x14ac:dyDescent="0.2">
      <c r="A182" s="168">
        <v>5593712002</v>
      </c>
      <c r="B182" s="168" t="s">
        <v>738</v>
      </c>
      <c r="C182" s="189">
        <v>915847.46</v>
      </c>
      <c r="D182" s="220">
        <v>7.8116308921480685E-4</v>
      </c>
      <c r="E182" s="221"/>
    </row>
    <row r="183" spans="1:5" x14ac:dyDescent="0.2">
      <c r="A183" s="168">
        <v>5595002001</v>
      </c>
      <c r="B183" s="168" t="s">
        <v>739</v>
      </c>
      <c r="C183" s="189">
        <v>80945771.090000004</v>
      </c>
      <c r="D183" s="220">
        <v>6.9041899841638485E-2</v>
      </c>
      <c r="E183" s="221"/>
    </row>
    <row r="184" spans="1:5" x14ac:dyDescent="0.2">
      <c r="A184" s="168">
        <v>5597002001</v>
      </c>
      <c r="B184" s="168" t="s">
        <v>740</v>
      </c>
      <c r="C184" s="189">
        <v>0</v>
      </c>
      <c r="D184" s="220">
        <v>0</v>
      </c>
      <c r="E184" s="221"/>
    </row>
    <row r="185" spans="1:5" x14ac:dyDescent="0.2">
      <c r="A185" s="168">
        <v>5599000001</v>
      </c>
      <c r="B185" s="168" t="s">
        <v>741</v>
      </c>
      <c r="C185" s="189">
        <v>135001.48000000001</v>
      </c>
      <c r="D185" s="220">
        <v>1.1514818544713874E-4</v>
      </c>
      <c r="E185" s="221"/>
    </row>
    <row r="186" spans="1:5" x14ac:dyDescent="0.2">
      <c r="A186" s="168">
        <v>5599000002</v>
      </c>
      <c r="B186" s="168" t="s">
        <v>742</v>
      </c>
      <c r="C186" s="189">
        <v>0</v>
      </c>
      <c r="D186" s="220">
        <v>0</v>
      </c>
      <c r="E186" s="221"/>
    </row>
    <row r="187" spans="1:5" x14ac:dyDescent="0.2">
      <c r="A187" s="168">
        <v>5599000003</v>
      </c>
      <c r="B187" s="168" t="s">
        <v>743</v>
      </c>
      <c r="C187" s="189">
        <v>758227.18</v>
      </c>
      <c r="D187" s="220">
        <v>6.4672242062606313E-4</v>
      </c>
      <c r="E187" s="221"/>
    </row>
    <row r="188" spans="1:5" x14ac:dyDescent="0.2">
      <c r="A188" s="168">
        <v>5599000004</v>
      </c>
      <c r="B188" s="168" t="s">
        <v>744</v>
      </c>
      <c r="C188" s="189">
        <v>0</v>
      </c>
      <c r="D188" s="220">
        <v>0</v>
      </c>
      <c r="E188" s="221"/>
    </row>
    <row r="189" spans="1:5" x14ac:dyDescent="0.2">
      <c r="A189" s="168">
        <v>5599000005</v>
      </c>
      <c r="B189" s="168" t="s">
        <v>745</v>
      </c>
      <c r="C189" s="189">
        <v>0</v>
      </c>
      <c r="D189" s="220">
        <v>0</v>
      </c>
      <c r="E189" s="221"/>
    </row>
    <row r="190" spans="1:5" x14ac:dyDescent="0.2">
      <c r="A190" s="168">
        <v>559900008</v>
      </c>
      <c r="B190" s="168" t="s">
        <v>746</v>
      </c>
      <c r="C190" s="189">
        <v>0</v>
      </c>
      <c r="D190" s="220">
        <v>0</v>
      </c>
      <c r="E190" s="221"/>
    </row>
    <row r="191" spans="1:5" x14ac:dyDescent="0.2">
      <c r="A191" s="168">
        <v>5599001001</v>
      </c>
      <c r="B191" s="168" t="s">
        <v>747</v>
      </c>
      <c r="C191" s="189">
        <v>0</v>
      </c>
      <c r="D191" s="220">
        <v>0</v>
      </c>
      <c r="E191" s="221"/>
    </row>
    <row r="192" spans="1:5" x14ac:dyDescent="0.2">
      <c r="A192" s="168">
        <v>5599000009</v>
      </c>
      <c r="B192" s="168" t="s">
        <v>748</v>
      </c>
      <c r="C192" s="189">
        <v>125188.88</v>
      </c>
      <c r="D192" s="220">
        <v>1.0677862472440745E-4</v>
      </c>
      <c r="E192" s="221"/>
    </row>
    <row r="193" spans="1:5" x14ac:dyDescent="0.2">
      <c r="A193" s="169"/>
      <c r="B193" s="169" t="s">
        <v>54</v>
      </c>
      <c r="C193" s="190">
        <f>SUM(C8:C192)</f>
        <v>1172415175.0700002</v>
      </c>
      <c r="D193" s="306">
        <f>SUM(D8:D192)</f>
        <v>0.99999606876463387</v>
      </c>
      <c r="E193" s="204"/>
    </row>
    <row r="194" spans="1:5" x14ac:dyDescent="0.2">
      <c r="A194" s="222"/>
      <c r="B194" s="222"/>
      <c r="C194" s="223"/>
      <c r="D194" s="224"/>
      <c r="E194" s="225"/>
    </row>
  </sheetData>
  <dataValidations count="5">
    <dataValidation allowBlank="1" showInputMessage="1" showErrorMessage="1" prompt="Porcentaje que representa el gasto con respecto del total ejercido." sqref="D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periodo que corresponde la cuenta pública presentada (mensual:  enero, febrero, marzo, etc.; trimestral: 1er, 2do, 3ro. o 4to.)." sqref="C7"/>
    <dataValidation allowBlank="1" showInputMessage="1" showErrorMessage="1" prompt="Justificar aquellas cuentas de gastos que en lo individual representen el 10% o más del total de los gastos." sqref="E7"/>
  </dataValidations>
  <pageMargins left="0.70866141732283472" right="0.70866141732283472" top="0.74803149606299213" bottom="0.74803149606299213" header="0.31496062992125984" footer="0.31496062992125984"/>
  <pageSetup scale="7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4"/>
  <sheetViews>
    <sheetView zoomScaleNormal="100" zoomScaleSheetLayoutView="100" workbookViewId="0">
      <selection activeCell="A5" sqref="A5:G15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7" width="17.7109375" style="8" customWidth="1"/>
    <col min="8" max="16384" width="11.42578125" style="8"/>
  </cols>
  <sheetData>
    <row r="1" spans="1:7" s="43" customFormat="1" ht="11.25" customHeight="1" x14ac:dyDescent="0.2">
      <c r="A1" s="74" t="s">
        <v>46</v>
      </c>
      <c r="B1" s="74"/>
      <c r="C1" s="44"/>
      <c r="D1" s="44"/>
      <c r="E1" s="44"/>
      <c r="F1" s="108"/>
      <c r="G1" s="7"/>
    </row>
    <row r="2" spans="1:7" s="43" customFormat="1" ht="11.25" customHeight="1" x14ac:dyDescent="0.2">
      <c r="A2" s="74" t="s">
        <v>0</v>
      </c>
      <c r="B2" s="74"/>
      <c r="C2" s="44"/>
      <c r="D2" s="44"/>
      <c r="E2" s="44"/>
    </row>
    <row r="3" spans="1:7" s="43" customFormat="1" x14ac:dyDescent="0.2">
      <c r="C3" s="44"/>
      <c r="D3" s="44"/>
      <c r="E3" s="44"/>
    </row>
    <row r="4" spans="1:7" s="43" customFormat="1" x14ac:dyDescent="0.2">
      <c r="C4" s="44"/>
      <c r="D4" s="44"/>
      <c r="E4" s="44"/>
    </row>
    <row r="5" spans="1:7" s="43" customFormat="1" ht="11.25" customHeight="1" x14ac:dyDescent="0.2">
      <c r="A5" s="10" t="s">
        <v>189</v>
      </c>
      <c r="B5" s="10"/>
      <c r="C5" s="44"/>
      <c r="D5" s="44"/>
      <c r="E5" s="44"/>
      <c r="G5" s="12" t="s">
        <v>124</v>
      </c>
    </row>
    <row r="6" spans="1:7" s="84" customFormat="1" x14ac:dyDescent="0.2">
      <c r="A6" s="46"/>
      <c r="B6" s="46"/>
      <c r="C6" s="81"/>
      <c r="D6" s="83"/>
      <c r="E6" s="83"/>
    </row>
    <row r="7" spans="1:7" ht="15" customHeight="1" x14ac:dyDescent="0.2">
      <c r="A7" s="15" t="s">
        <v>49</v>
      </c>
      <c r="B7" s="16" t="s">
        <v>50</v>
      </c>
      <c r="C7" s="59" t="s">
        <v>79</v>
      </c>
      <c r="D7" s="59" t="s">
        <v>80</v>
      </c>
      <c r="E7" s="109" t="s">
        <v>125</v>
      </c>
      <c r="F7" s="53" t="s">
        <v>52</v>
      </c>
      <c r="G7" s="53" t="s">
        <v>93</v>
      </c>
    </row>
    <row r="8" spans="1:7" x14ac:dyDescent="0.2">
      <c r="A8" s="168" t="s">
        <v>749</v>
      </c>
      <c r="B8" s="168" t="s">
        <v>750</v>
      </c>
      <c r="C8" s="189">
        <v>0</v>
      </c>
      <c r="D8" s="189">
        <v>0</v>
      </c>
      <c r="E8" s="189"/>
      <c r="F8" s="201"/>
      <c r="G8" s="196"/>
    </row>
    <row r="9" spans="1:7" x14ac:dyDescent="0.2">
      <c r="A9" s="168" t="s">
        <v>751</v>
      </c>
      <c r="B9" s="168" t="s">
        <v>752</v>
      </c>
      <c r="C9" s="189">
        <v>-5566685.5700000003</v>
      </c>
      <c r="D9" s="189">
        <v>-5566685.5700000003</v>
      </c>
      <c r="E9" s="189"/>
      <c r="F9" s="189"/>
      <c r="G9" s="196"/>
    </row>
    <row r="10" spans="1:7" x14ac:dyDescent="0.2">
      <c r="A10" s="168"/>
      <c r="B10" s="168"/>
      <c r="C10" s="189"/>
      <c r="D10" s="189"/>
      <c r="E10" s="189"/>
      <c r="F10" s="196"/>
      <c r="G10" s="196"/>
    </row>
    <row r="11" spans="1:7" x14ac:dyDescent="0.2">
      <c r="A11" s="168"/>
      <c r="B11" s="168"/>
      <c r="C11" s="189"/>
      <c r="D11" s="189"/>
      <c r="E11" s="189"/>
      <c r="F11" s="196"/>
      <c r="G11" s="196"/>
    </row>
    <row r="12" spans="1:7" x14ac:dyDescent="0.2">
      <c r="A12" s="168"/>
      <c r="B12" s="168"/>
      <c r="C12" s="189"/>
      <c r="D12" s="189"/>
      <c r="E12" s="189"/>
      <c r="F12" s="196"/>
      <c r="G12" s="196"/>
    </row>
    <row r="13" spans="1:7" x14ac:dyDescent="0.2">
      <c r="A13" s="168"/>
      <c r="B13" s="168"/>
      <c r="C13" s="189"/>
      <c r="D13" s="189"/>
      <c r="E13" s="189"/>
      <c r="F13" s="196"/>
      <c r="G13" s="196"/>
    </row>
    <row r="14" spans="1:7" x14ac:dyDescent="0.2">
      <c r="A14" s="193"/>
      <c r="B14" s="193" t="s">
        <v>54</v>
      </c>
      <c r="C14" s="160">
        <f>SUM(C8:C13)</f>
        <v>-5566685.5700000003</v>
      </c>
      <c r="D14" s="160">
        <f>SUM(D8:D13)</f>
        <v>-5566685.5700000003</v>
      </c>
      <c r="E14" s="163">
        <f>SUM(E8:E13)</f>
        <v>0</v>
      </c>
      <c r="F14" s="226"/>
      <c r="G14" s="226"/>
    </row>
  </sheetData>
  <dataValidations count="7">
    <dataValidation allowBlank="1" showInputMessage="1" showErrorMessage="1" prompt="Procedencia de los recursos: Estatal o Municipal." sqref="G7"/>
    <dataValidation allowBlank="1" showInputMessage="1" showErrorMessage="1" prompt="Tipo de patrimonio clasificado de acuerdo al Plan de Cuentas emitido por el CONAC: Aportaciones, Donaciones de Capital y/o Actualización de la Hacienda Pública/Patrimonio." sqref="F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Saldo al 31 de diciembre del año anterior a la cuenta pública que se presenta." sqref="C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Importe final del periodo que corresponde la cuenta pública presentada (mensual:  enero, febrero, marzo, etc.; trimestral: 1er, 2do, 3ro. o 4to.)." sqref="D7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2"/>
  <sheetViews>
    <sheetView zoomScaleNormal="100" zoomScaleSheetLayoutView="100" workbookViewId="0">
      <selection activeCell="A5" sqref="A5:G15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9" customWidth="1"/>
    <col min="6" max="6" width="17.7109375" style="8" customWidth="1"/>
    <col min="7" max="16384" width="11.42578125" style="8"/>
  </cols>
  <sheetData>
    <row r="1" spans="1:6" s="43" customFormat="1" x14ac:dyDescent="0.2">
      <c r="A1" s="74" t="s">
        <v>46</v>
      </c>
      <c r="B1" s="74"/>
      <c r="C1" s="44"/>
      <c r="D1" s="44"/>
      <c r="E1" s="44"/>
      <c r="F1" s="7"/>
    </row>
    <row r="2" spans="1:6" s="43" customFormat="1" x14ac:dyDescent="0.2">
      <c r="A2" s="74" t="s">
        <v>0</v>
      </c>
      <c r="B2" s="74"/>
      <c r="C2" s="44"/>
      <c r="D2" s="44"/>
      <c r="E2" s="44"/>
    </row>
    <row r="3" spans="1:6" s="43" customFormat="1" x14ac:dyDescent="0.2">
      <c r="C3" s="44"/>
      <c r="D3" s="44"/>
      <c r="E3" s="44"/>
    </row>
    <row r="4" spans="1:6" s="43" customFormat="1" x14ac:dyDescent="0.2">
      <c r="C4" s="44"/>
      <c r="D4" s="44"/>
      <c r="E4" s="44"/>
    </row>
    <row r="5" spans="1:6" s="43" customFormat="1" ht="11.25" customHeight="1" x14ac:dyDescent="0.2">
      <c r="A5" s="10" t="s">
        <v>190</v>
      </c>
      <c r="B5" s="10"/>
      <c r="C5" s="44"/>
      <c r="D5" s="44"/>
      <c r="E5" s="44"/>
      <c r="F5" s="12" t="s">
        <v>126</v>
      </c>
    </row>
    <row r="6" spans="1:6" s="84" customFormat="1" x14ac:dyDescent="0.2">
      <c r="A6" s="46"/>
      <c r="B6" s="46"/>
      <c r="C6" s="81"/>
      <c r="D6" s="83"/>
      <c r="E6" s="83"/>
    </row>
    <row r="7" spans="1:6" ht="15" customHeight="1" x14ac:dyDescent="0.2">
      <c r="A7" s="15" t="s">
        <v>49</v>
      </c>
      <c r="B7" s="16" t="s">
        <v>50</v>
      </c>
      <c r="C7" s="59" t="s">
        <v>79</v>
      </c>
      <c r="D7" s="59" t="s">
        <v>80</v>
      </c>
      <c r="E7" s="109" t="s">
        <v>125</v>
      </c>
      <c r="F7" s="109" t="s">
        <v>93</v>
      </c>
    </row>
    <row r="8" spans="1:6" x14ac:dyDescent="0.2">
      <c r="A8" s="168" t="s">
        <v>753</v>
      </c>
      <c r="B8" s="168" t="s">
        <v>754</v>
      </c>
      <c r="C8" s="189">
        <v>0</v>
      </c>
      <c r="D8" s="189">
        <v>-348187047.14999998</v>
      </c>
      <c r="E8" s="189">
        <v>-348187047.14999998</v>
      </c>
      <c r="F8" s="230"/>
    </row>
    <row r="9" spans="1:6" x14ac:dyDescent="0.2">
      <c r="A9" s="168" t="s">
        <v>755</v>
      </c>
      <c r="B9" s="168" t="s">
        <v>756</v>
      </c>
      <c r="C9" s="189">
        <v>-16209430852.66</v>
      </c>
      <c r="D9" s="189">
        <v>-16209430852.66</v>
      </c>
      <c r="E9" s="189">
        <v>0</v>
      </c>
      <c r="F9" s="230"/>
    </row>
    <row r="10" spans="1:6" x14ac:dyDescent="0.2">
      <c r="A10" s="168" t="s">
        <v>757</v>
      </c>
      <c r="B10" s="168" t="s">
        <v>758</v>
      </c>
      <c r="C10" s="189">
        <v>0</v>
      </c>
      <c r="D10" s="189">
        <v>0</v>
      </c>
      <c r="E10" s="189">
        <v>0</v>
      </c>
      <c r="F10" s="230"/>
    </row>
    <row r="11" spans="1:6" x14ac:dyDescent="0.2">
      <c r="A11" s="168" t="s">
        <v>759</v>
      </c>
      <c r="B11" s="168" t="s">
        <v>760</v>
      </c>
      <c r="C11" s="189">
        <v>0</v>
      </c>
      <c r="D11" s="189">
        <v>0</v>
      </c>
      <c r="E11" s="189">
        <v>0</v>
      </c>
      <c r="F11" s="230"/>
    </row>
    <row r="12" spans="1:6" x14ac:dyDescent="0.2">
      <c r="A12" s="169"/>
      <c r="B12" s="169" t="s">
        <v>127</v>
      </c>
      <c r="C12" s="190">
        <f>SUM(C8:C11)</f>
        <v>-16209430852.66</v>
      </c>
      <c r="D12" s="190">
        <f>SUM(D8:D11)</f>
        <v>-16557617899.809999</v>
      </c>
      <c r="E12" s="190">
        <f>SUM(E8:E11)</f>
        <v>-348187047.14999998</v>
      </c>
      <c r="F12" s="169"/>
    </row>
  </sheetData>
  <protectedRanges>
    <protectedRange sqref="F12" name="Rango1"/>
  </protectedRanges>
  <dataValidations count="6">
    <dataValidation allowBlank="1" showInputMessage="1" showErrorMessage="1" prompt="Procedencia de los recursos que modifican al patrimonio generado: Estatal o Municipal." sqref="F7"/>
    <dataValidation allowBlank="1" showInputMessage="1" showErrorMessage="1" prompt="Variación (aumento o disminución) del patrimonio en el periodo, (diferencia entre saldo final y el saldo inicial)." sqref="E7"/>
    <dataValidation allowBlank="1" showInputMessage="1" showErrorMessage="1" prompt="Saldo al 31 de diciembre del año anterior a la cuenta pública que se presenta." sqref="C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Importe final del periodo que corresponde la cuenta pública presentada (mensual:  enero, febrero, marzo, etc.; trimestral: 1er, 2do, 3ro. o 4to.)." sqref="D7"/>
  </dataValidations>
  <pageMargins left="0.7" right="0.7" top="0.75" bottom="0.75" header="0.3" footer="0.3"/>
  <pageSetup scale="6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124"/>
  <sheetViews>
    <sheetView topLeftCell="A74" zoomScaleNormal="100" zoomScaleSheetLayoutView="100" workbookViewId="0">
      <selection activeCell="A5" sqref="A5:G15"/>
    </sheetView>
  </sheetViews>
  <sheetFormatPr baseColWidth="10" defaultRowHeight="11.25" x14ac:dyDescent="0.2"/>
  <cols>
    <col min="1" max="1" width="20.7109375" style="178" customWidth="1"/>
    <col min="2" max="2" width="50.7109375" style="178" customWidth="1"/>
    <col min="3" max="5" width="17.7109375" style="125" customWidth="1"/>
    <col min="6" max="16384" width="11.42578125" style="8"/>
  </cols>
  <sheetData>
    <row r="1" spans="1:5" s="43" customFormat="1" x14ac:dyDescent="0.2">
      <c r="A1" s="74" t="s">
        <v>46</v>
      </c>
      <c r="B1" s="74"/>
      <c r="C1" s="75"/>
      <c r="D1" s="75"/>
      <c r="E1" s="33"/>
    </row>
    <row r="2" spans="1:5" s="43" customFormat="1" x14ac:dyDescent="0.2">
      <c r="A2" s="74" t="s">
        <v>0</v>
      </c>
      <c r="B2" s="74"/>
      <c r="C2" s="75"/>
      <c r="D2" s="75"/>
      <c r="E2" s="75"/>
    </row>
    <row r="3" spans="1:5" s="43" customFormat="1" x14ac:dyDescent="0.2">
      <c r="C3" s="75"/>
      <c r="D3" s="75"/>
      <c r="E3" s="75"/>
    </row>
    <row r="4" spans="1:5" s="43" customFormat="1" x14ac:dyDescent="0.2">
      <c r="C4" s="75"/>
      <c r="D4" s="75"/>
      <c r="E4" s="75"/>
    </row>
    <row r="5" spans="1:5" s="43" customFormat="1" ht="11.25" customHeight="1" x14ac:dyDescent="0.2">
      <c r="A5" s="67" t="s">
        <v>204</v>
      </c>
      <c r="C5" s="75"/>
      <c r="D5" s="75"/>
      <c r="E5" s="299" t="s">
        <v>128</v>
      </c>
    </row>
    <row r="6" spans="1:5" s="84" customFormat="1" x14ac:dyDescent="0.2">
      <c r="A6" s="29"/>
      <c r="B6" s="29"/>
      <c r="C6" s="110"/>
      <c r="D6" s="111"/>
      <c r="E6" s="111"/>
    </row>
    <row r="7" spans="1:5" ht="15" customHeight="1" x14ac:dyDescent="0.2">
      <c r="A7" s="15" t="s">
        <v>49</v>
      </c>
      <c r="B7" s="16" t="s">
        <v>50</v>
      </c>
      <c r="C7" s="59" t="s">
        <v>79</v>
      </c>
      <c r="D7" s="59" t="s">
        <v>80</v>
      </c>
      <c r="E7" s="59" t="s">
        <v>81</v>
      </c>
    </row>
    <row r="8" spans="1:5" x14ac:dyDescent="0.2">
      <c r="A8" s="196">
        <v>1111201001</v>
      </c>
      <c r="B8" s="196" t="s">
        <v>761</v>
      </c>
      <c r="C8" s="189">
        <v>0</v>
      </c>
      <c r="D8" s="189">
        <v>0</v>
      </c>
      <c r="E8" s="189">
        <v>0</v>
      </c>
    </row>
    <row r="9" spans="1:5" x14ac:dyDescent="0.2">
      <c r="A9" s="196">
        <v>1111201002</v>
      </c>
      <c r="B9" s="196" t="s">
        <v>762</v>
      </c>
      <c r="C9" s="189">
        <v>86500</v>
      </c>
      <c r="D9" s="189">
        <v>1024672.92</v>
      </c>
      <c r="E9" s="189">
        <v>938172.92</v>
      </c>
    </row>
    <row r="10" spans="1:5" x14ac:dyDescent="0.2">
      <c r="A10" s="196">
        <v>1112101001</v>
      </c>
      <c r="B10" s="196" t="s">
        <v>763</v>
      </c>
      <c r="C10" s="189">
        <v>377159.36</v>
      </c>
      <c r="D10" s="189">
        <v>330683.15999999997</v>
      </c>
      <c r="E10" s="189">
        <v>-46476.200000000012</v>
      </c>
    </row>
    <row r="11" spans="1:5" x14ac:dyDescent="0.2">
      <c r="A11" s="196">
        <v>1112101002</v>
      </c>
      <c r="B11" s="196" t="s">
        <v>764</v>
      </c>
      <c r="C11" s="189">
        <v>1595569.91</v>
      </c>
      <c r="D11" s="189">
        <v>2376489.21</v>
      </c>
      <c r="E11" s="189">
        <v>780919.3</v>
      </c>
    </row>
    <row r="12" spans="1:5" x14ac:dyDescent="0.2">
      <c r="A12" s="196">
        <v>1112101003</v>
      </c>
      <c r="B12" s="196" t="s">
        <v>765</v>
      </c>
      <c r="C12" s="189">
        <v>1576018.58</v>
      </c>
      <c r="D12" s="189">
        <v>3062841.42</v>
      </c>
      <c r="E12" s="189">
        <v>1486822.8399999999</v>
      </c>
    </row>
    <row r="13" spans="1:5" x14ac:dyDescent="0.2">
      <c r="A13" s="196">
        <v>1112101004</v>
      </c>
      <c r="B13" s="196" t="s">
        <v>766</v>
      </c>
      <c r="C13" s="189">
        <v>1388931.87</v>
      </c>
      <c r="D13" s="189">
        <v>2786047.26</v>
      </c>
      <c r="E13" s="189">
        <v>1397115.3899999997</v>
      </c>
    </row>
    <row r="14" spans="1:5" x14ac:dyDescent="0.2">
      <c r="A14" s="196">
        <v>1112101005</v>
      </c>
      <c r="B14" s="196" t="s">
        <v>767</v>
      </c>
      <c r="C14" s="189">
        <v>0</v>
      </c>
      <c r="D14" s="189">
        <v>0</v>
      </c>
      <c r="E14" s="189">
        <v>0</v>
      </c>
    </row>
    <row r="15" spans="1:5" x14ac:dyDescent="0.2">
      <c r="A15" s="196">
        <v>1112101006</v>
      </c>
      <c r="B15" s="196" t="s">
        <v>768</v>
      </c>
      <c r="C15" s="189">
        <v>43291903.689999998</v>
      </c>
      <c r="D15" s="189">
        <v>699401.15</v>
      </c>
      <c r="E15" s="189">
        <v>-42592502.539999999</v>
      </c>
    </row>
    <row r="16" spans="1:5" x14ac:dyDescent="0.2">
      <c r="A16" s="196">
        <v>1112101007</v>
      </c>
      <c r="B16" s="196" t="s">
        <v>769</v>
      </c>
      <c r="C16" s="189">
        <v>241490.93</v>
      </c>
      <c r="D16" s="189">
        <v>495684.97</v>
      </c>
      <c r="E16" s="189">
        <v>254194.03999999998</v>
      </c>
    </row>
    <row r="17" spans="1:5" x14ac:dyDescent="0.2">
      <c r="A17" s="196">
        <v>1112101008</v>
      </c>
      <c r="B17" s="196" t="s">
        <v>770</v>
      </c>
      <c r="C17" s="189">
        <v>119707.54</v>
      </c>
      <c r="D17" s="189">
        <v>8841773.6999999993</v>
      </c>
      <c r="E17" s="189">
        <v>8722066.1600000001</v>
      </c>
    </row>
    <row r="18" spans="1:5" x14ac:dyDescent="0.2">
      <c r="A18" s="196">
        <v>1112101009</v>
      </c>
      <c r="B18" s="196" t="s">
        <v>771</v>
      </c>
      <c r="C18" s="189">
        <v>263645.92</v>
      </c>
      <c r="D18" s="189">
        <v>333448.40999999997</v>
      </c>
      <c r="E18" s="189">
        <v>69802.489999999991</v>
      </c>
    </row>
    <row r="19" spans="1:5" x14ac:dyDescent="0.2">
      <c r="A19" s="196">
        <v>1112101010</v>
      </c>
      <c r="B19" s="196" t="s">
        <v>772</v>
      </c>
      <c r="C19" s="189">
        <v>211013.23</v>
      </c>
      <c r="D19" s="189">
        <v>53888.08</v>
      </c>
      <c r="E19" s="189">
        <v>-157125.15000000002</v>
      </c>
    </row>
    <row r="20" spans="1:5" x14ac:dyDescent="0.2">
      <c r="A20" s="196">
        <v>1112101011</v>
      </c>
      <c r="B20" s="196" t="s">
        <v>773</v>
      </c>
      <c r="C20" s="189">
        <v>0</v>
      </c>
      <c r="D20" s="189">
        <v>0</v>
      </c>
      <c r="E20" s="189">
        <v>0</v>
      </c>
    </row>
    <row r="21" spans="1:5" x14ac:dyDescent="0.2">
      <c r="A21" s="196">
        <v>1112101012</v>
      </c>
      <c r="B21" s="196" t="s">
        <v>774</v>
      </c>
      <c r="C21" s="189">
        <v>399197.42</v>
      </c>
      <c r="D21" s="189">
        <v>380977.86</v>
      </c>
      <c r="E21" s="189">
        <v>-18219.559999999998</v>
      </c>
    </row>
    <row r="22" spans="1:5" x14ac:dyDescent="0.2">
      <c r="A22" s="196">
        <v>1112101013</v>
      </c>
      <c r="B22" s="196" t="s">
        <v>775</v>
      </c>
      <c r="C22" s="189">
        <v>730784.76</v>
      </c>
      <c r="D22" s="189">
        <v>409716.97</v>
      </c>
      <c r="E22" s="189">
        <v>-321067.79000000004</v>
      </c>
    </row>
    <row r="23" spans="1:5" x14ac:dyDescent="0.2">
      <c r="A23" s="196">
        <v>1112101014</v>
      </c>
      <c r="B23" s="196" t="s">
        <v>776</v>
      </c>
      <c r="C23" s="189">
        <v>84808.51</v>
      </c>
      <c r="D23" s="189">
        <v>47961.24</v>
      </c>
      <c r="E23" s="189">
        <v>-36847.269999999997</v>
      </c>
    </row>
    <row r="24" spans="1:5" x14ac:dyDescent="0.2">
      <c r="A24" s="196">
        <v>1112101015</v>
      </c>
      <c r="B24" s="196" t="s">
        <v>777</v>
      </c>
      <c r="C24" s="189">
        <v>542612.01</v>
      </c>
      <c r="D24" s="189">
        <v>52710.11</v>
      </c>
      <c r="E24" s="189">
        <v>-489901.9</v>
      </c>
    </row>
    <row r="25" spans="1:5" x14ac:dyDescent="0.2">
      <c r="A25" s="196">
        <v>1112101016</v>
      </c>
      <c r="B25" s="196" t="s">
        <v>778</v>
      </c>
      <c r="C25" s="189">
        <v>2314.7199999999998</v>
      </c>
      <c r="D25" s="189">
        <v>2314.7199999999998</v>
      </c>
      <c r="E25" s="189">
        <v>0</v>
      </c>
    </row>
    <row r="26" spans="1:5" x14ac:dyDescent="0.2">
      <c r="A26" s="196">
        <v>1112101017</v>
      </c>
      <c r="B26" s="196" t="s">
        <v>779</v>
      </c>
      <c r="C26" s="189">
        <v>31787.8</v>
      </c>
      <c r="D26" s="189">
        <v>2872745.35</v>
      </c>
      <c r="E26" s="189">
        <v>2840957.5500000003</v>
      </c>
    </row>
    <row r="27" spans="1:5" x14ac:dyDescent="0.2">
      <c r="A27" s="196">
        <v>1112101018</v>
      </c>
      <c r="B27" s="196" t="s">
        <v>780</v>
      </c>
      <c r="C27" s="189">
        <v>1761240.74</v>
      </c>
      <c r="D27" s="189">
        <v>30361.55</v>
      </c>
      <c r="E27" s="189">
        <v>-1730879.19</v>
      </c>
    </row>
    <row r="28" spans="1:5" x14ac:dyDescent="0.2">
      <c r="A28" s="196">
        <v>1112101019</v>
      </c>
      <c r="B28" s="196" t="s">
        <v>781</v>
      </c>
      <c r="C28" s="189">
        <v>0</v>
      </c>
      <c r="D28" s="189">
        <v>0</v>
      </c>
      <c r="E28" s="189">
        <v>0</v>
      </c>
    </row>
    <row r="29" spans="1:5" x14ac:dyDescent="0.2">
      <c r="A29" s="196">
        <v>1112101020</v>
      </c>
      <c r="B29" s="196" t="s">
        <v>782</v>
      </c>
      <c r="C29" s="189">
        <v>18620.78</v>
      </c>
      <c r="D29" s="189">
        <v>17761.14</v>
      </c>
      <c r="E29" s="189">
        <v>-859.63999999999942</v>
      </c>
    </row>
    <row r="30" spans="1:5" x14ac:dyDescent="0.2">
      <c r="A30" s="196">
        <v>1112101021</v>
      </c>
      <c r="B30" s="196" t="s">
        <v>783</v>
      </c>
      <c r="C30" s="189">
        <v>18582.03</v>
      </c>
      <c r="D30" s="189">
        <v>17722.39</v>
      </c>
      <c r="E30" s="189">
        <v>-859.63999999999942</v>
      </c>
    </row>
    <row r="31" spans="1:5" x14ac:dyDescent="0.2">
      <c r="A31" s="196">
        <v>1112102001</v>
      </c>
      <c r="B31" s="196" t="s">
        <v>784</v>
      </c>
      <c r="C31" s="189">
        <v>1148781.3400000001</v>
      </c>
      <c r="D31" s="189">
        <v>2885921.48</v>
      </c>
      <c r="E31" s="189">
        <v>1737140.14</v>
      </c>
    </row>
    <row r="32" spans="1:5" x14ac:dyDescent="0.2">
      <c r="A32" s="196">
        <v>1112102002</v>
      </c>
      <c r="B32" s="196" t="s">
        <v>785</v>
      </c>
      <c r="C32" s="189">
        <v>26016078.149999999</v>
      </c>
      <c r="D32" s="189">
        <v>43240467.68</v>
      </c>
      <c r="E32" s="189">
        <v>17224389.530000001</v>
      </c>
    </row>
    <row r="33" spans="1:5" x14ac:dyDescent="0.2">
      <c r="A33" s="196">
        <v>1112102003</v>
      </c>
      <c r="B33" s="196" t="s">
        <v>786</v>
      </c>
      <c r="C33" s="189">
        <v>1179114.71</v>
      </c>
      <c r="D33" s="189">
        <v>2535600.84</v>
      </c>
      <c r="E33" s="189">
        <v>1356486.13</v>
      </c>
    </row>
    <row r="34" spans="1:5" x14ac:dyDescent="0.2">
      <c r="A34" s="196">
        <v>1112102004</v>
      </c>
      <c r="B34" s="196" t="s">
        <v>787</v>
      </c>
      <c r="C34" s="189">
        <v>30380660.489999998</v>
      </c>
      <c r="D34" s="189">
        <v>2533810.37</v>
      </c>
      <c r="E34" s="189">
        <v>-27846850.119999997</v>
      </c>
    </row>
    <row r="35" spans="1:5" x14ac:dyDescent="0.2">
      <c r="A35" s="196">
        <v>1112102005</v>
      </c>
      <c r="B35" s="196" t="s">
        <v>788</v>
      </c>
      <c r="C35" s="189">
        <v>1885319.64</v>
      </c>
      <c r="D35" s="189">
        <v>2753277.52</v>
      </c>
      <c r="E35" s="189">
        <v>867957.88000000012</v>
      </c>
    </row>
    <row r="36" spans="1:5" x14ac:dyDescent="0.2">
      <c r="A36" s="196">
        <v>1112102006</v>
      </c>
      <c r="B36" s="196" t="s">
        <v>789</v>
      </c>
      <c r="C36" s="189">
        <v>1607615.31</v>
      </c>
      <c r="D36" s="189">
        <v>2332028.02</v>
      </c>
      <c r="E36" s="189">
        <v>724412.71</v>
      </c>
    </row>
    <row r="37" spans="1:5" x14ac:dyDescent="0.2">
      <c r="A37" s="196">
        <v>1112102007</v>
      </c>
      <c r="B37" s="196" t="s">
        <v>790</v>
      </c>
      <c r="C37" s="189">
        <v>1030169.27</v>
      </c>
      <c r="D37" s="189">
        <v>2174330.16</v>
      </c>
      <c r="E37" s="189">
        <v>1144160.8900000001</v>
      </c>
    </row>
    <row r="38" spans="1:5" x14ac:dyDescent="0.2">
      <c r="A38" s="196">
        <v>1112102008</v>
      </c>
      <c r="B38" s="196" t="s">
        <v>791</v>
      </c>
      <c r="C38" s="189">
        <v>1594.72</v>
      </c>
      <c r="D38" s="189">
        <v>378787.43</v>
      </c>
      <c r="E38" s="189">
        <v>377192.71</v>
      </c>
    </row>
    <row r="39" spans="1:5" x14ac:dyDescent="0.2">
      <c r="A39" s="196">
        <v>1112102010</v>
      </c>
      <c r="B39" s="196" t="s">
        <v>792</v>
      </c>
      <c r="C39" s="189">
        <v>7011.82</v>
      </c>
      <c r="D39" s="189">
        <v>71482.48</v>
      </c>
      <c r="E39" s="189">
        <v>64470.659999999996</v>
      </c>
    </row>
    <row r="40" spans="1:5" x14ac:dyDescent="0.2">
      <c r="A40" s="196">
        <v>1112102011</v>
      </c>
      <c r="B40" s="196" t="s">
        <v>793</v>
      </c>
      <c r="C40" s="189">
        <v>51139.85</v>
      </c>
      <c r="D40" s="189">
        <v>21852.98</v>
      </c>
      <c r="E40" s="189">
        <v>-29286.87</v>
      </c>
    </row>
    <row r="41" spans="1:5" x14ac:dyDescent="0.2">
      <c r="A41" s="196">
        <v>1112102013</v>
      </c>
      <c r="B41" s="196" t="s">
        <v>794</v>
      </c>
      <c r="C41" s="189">
        <v>73960.45</v>
      </c>
      <c r="D41" s="189">
        <v>25189.29</v>
      </c>
      <c r="E41" s="189">
        <v>-48771.159999999996</v>
      </c>
    </row>
    <row r="42" spans="1:5" x14ac:dyDescent="0.2">
      <c r="A42" s="196">
        <v>1112102014</v>
      </c>
      <c r="B42" s="196" t="s">
        <v>795</v>
      </c>
      <c r="C42" s="189">
        <v>24780.34</v>
      </c>
      <c r="D42" s="189">
        <v>625946.67000000004</v>
      </c>
      <c r="E42" s="189">
        <v>601166.33000000007</v>
      </c>
    </row>
    <row r="43" spans="1:5" x14ac:dyDescent="0.2">
      <c r="A43" s="196">
        <v>1112102015</v>
      </c>
      <c r="B43" s="196" t="s">
        <v>796</v>
      </c>
      <c r="C43" s="189">
        <v>0</v>
      </c>
      <c r="D43" s="189">
        <v>0</v>
      </c>
      <c r="E43" s="189">
        <v>0</v>
      </c>
    </row>
    <row r="44" spans="1:5" x14ac:dyDescent="0.2">
      <c r="A44" s="196">
        <v>1112102016</v>
      </c>
      <c r="B44" s="196" t="s">
        <v>797</v>
      </c>
      <c r="C44" s="189">
        <v>84339.34</v>
      </c>
      <c r="D44" s="189">
        <v>28800.79</v>
      </c>
      <c r="E44" s="189">
        <v>-55538.549999999996</v>
      </c>
    </row>
    <row r="45" spans="1:5" x14ac:dyDescent="0.2">
      <c r="A45" s="196">
        <v>1112102017</v>
      </c>
      <c r="B45" s="196" t="s">
        <v>798</v>
      </c>
      <c r="C45" s="189">
        <v>0</v>
      </c>
      <c r="D45" s="189">
        <v>0</v>
      </c>
      <c r="E45" s="189">
        <v>0</v>
      </c>
    </row>
    <row r="46" spans="1:5" x14ac:dyDescent="0.2">
      <c r="A46" s="196">
        <v>1112102018</v>
      </c>
      <c r="B46" s="196" t="s">
        <v>799</v>
      </c>
      <c r="C46" s="189">
        <v>59596.89</v>
      </c>
      <c r="D46" s="189">
        <v>17565.73</v>
      </c>
      <c r="E46" s="189">
        <v>-42031.16</v>
      </c>
    </row>
    <row r="47" spans="1:5" x14ac:dyDescent="0.2">
      <c r="A47" s="196">
        <v>1112102019</v>
      </c>
      <c r="B47" s="196" t="s">
        <v>800</v>
      </c>
      <c r="C47" s="189">
        <v>25004.19</v>
      </c>
      <c r="D47" s="189">
        <v>25004.82</v>
      </c>
      <c r="E47" s="189">
        <v>0.63000000000101863</v>
      </c>
    </row>
    <row r="48" spans="1:5" x14ac:dyDescent="0.2">
      <c r="A48" s="196">
        <v>1112102020</v>
      </c>
      <c r="B48" s="196" t="s">
        <v>801</v>
      </c>
      <c r="C48" s="189">
        <v>217817.99</v>
      </c>
      <c r="D48" s="189">
        <v>357087.8</v>
      </c>
      <c r="E48" s="189">
        <v>139269.81</v>
      </c>
    </row>
    <row r="49" spans="1:5" x14ac:dyDescent="0.2">
      <c r="A49" s="196">
        <v>1112103002</v>
      </c>
      <c r="B49" s="196" t="s">
        <v>802</v>
      </c>
      <c r="C49" s="189">
        <v>33866417.869999997</v>
      </c>
      <c r="D49" s="189">
        <v>11749352.550000001</v>
      </c>
      <c r="E49" s="189">
        <v>-22117065.319999997</v>
      </c>
    </row>
    <row r="50" spans="1:5" x14ac:dyDescent="0.2">
      <c r="A50" s="196">
        <v>1112103003</v>
      </c>
      <c r="B50" s="196" t="s">
        <v>803</v>
      </c>
      <c r="C50" s="189">
        <v>451546.8</v>
      </c>
      <c r="D50" s="189">
        <v>509392.96</v>
      </c>
      <c r="E50" s="189">
        <v>57846.160000000033</v>
      </c>
    </row>
    <row r="51" spans="1:5" x14ac:dyDescent="0.2">
      <c r="A51" s="196">
        <v>1112103004</v>
      </c>
      <c r="B51" s="196" t="s">
        <v>804</v>
      </c>
      <c r="C51" s="189">
        <v>1215099.99</v>
      </c>
      <c r="D51" s="189">
        <v>2744403.93</v>
      </c>
      <c r="E51" s="189">
        <v>1529303.9400000002</v>
      </c>
    </row>
    <row r="52" spans="1:5" x14ac:dyDescent="0.2">
      <c r="A52" s="196">
        <v>1112103007</v>
      </c>
      <c r="B52" s="196" t="s">
        <v>805</v>
      </c>
      <c r="C52" s="189">
        <v>1084056.23</v>
      </c>
      <c r="D52" s="189">
        <v>2013334.54</v>
      </c>
      <c r="E52" s="189">
        <v>929278.31</v>
      </c>
    </row>
    <row r="53" spans="1:5" x14ac:dyDescent="0.2">
      <c r="A53" s="196">
        <v>1112103008</v>
      </c>
      <c r="B53" s="196" t="s">
        <v>806</v>
      </c>
      <c r="C53" s="189">
        <v>819797.43</v>
      </c>
      <c r="D53" s="189">
        <v>1752708.03</v>
      </c>
      <c r="E53" s="189">
        <v>932910.6</v>
      </c>
    </row>
    <row r="54" spans="1:5" x14ac:dyDescent="0.2">
      <c r="A54" s="196">
        <v>1112103009</v>
      </c>
      <c r="B54" s="196" t="s">
        <v>807</v>
      </c>
      <c r="C54" s="189">
        <v>75322.100000000006</v>
      </c>
      <c r="D54" s="189">
        <v>118133.14</v>
      </c>
      <c r="E54" s="189">
        <v>42811.039999999994</v>
      </c>
    </row>
    <row r="55" spans="1:5" x14ac:dyDescent="0.2">
      <c r="A55" s="196">
        <v>1112103012</v>
      </c>
      <c r="B55" s="196" t="s">
        <v>808</v>
      </c>
      <c r="C55" s="189">
        <v>588777.16</v>
      </c>
      <c r="D55" s="189">
        <v>2608133.36</v>
      </c>
      <c r="E55" s="189">
        <v>2019356.1999999997</v>
      </c>
    </row>
    <row r="56" spans="1:5" x14ac:dyDescent="0.2">
      <c r="A56" s="196">
        <v>1112103013</v>
      </c>
      <c r="B56" s="196" t="s">
        <v>809</v>
      </c>
      <c r="C56" s="189">
        <v>94686.45</v>
      </c>
      <c r="D56" s="189">
        <v>28923.71</v>
      </c>
      <c r="E56" s="189">
        <v>-65762.739999999991</v>
      </c>
    </row>
    <row r="57" spans="1:5" x14ac:dyDescent="0.2">
      <c r="A57" s="196">
        <v>1112103014</v>
      </c>
      <c r="B57" s="196" t="s">
        <v>810</v>
      </c>
      <c r="C57" s="189">
        <v>0</v>
      </c>
      <c r="D57" s="189">
        <v>0</v>
      </c>
      <c r="E57" s="189">
        <v>0</v>
      </c>
    </row>
    <row r="58" spans="1:5" x14ac:dyDescent="0.2">
      <c r="A58" s="196">
        <v>1112103015</v>
      </c>
      <c r="B58" s="196" t="s">
        <v>811</v>
      </c>
      <c r="C58" s="189">
        <v>100105.14</v>
      </c>
      <c r="D58" s="189">
        <v>210489.63</v>
      </c>
      <c r="E58" s="189">
        <v>110384.49</v>
      </c>
    </row>
    <row r="59" spans="1:5" x14ac:dyDescent="0.2">
      <c r="A59" s="196">
        <v>1112103016</v>
      </c>
      <c r="B59" s="196" t="s">
        <v>812</v>
      </c>
      <c r="C59" s="189">
        <v>39049.07</v>
      </c>
      <c r="D59" s="189">
        <v>6419.04</v>
      </c>
      <c r="E59" s="189">
        <v>-32630.03</v>
      </c>
    </row>
    <row r="60" spans="1:5" x14ac:dyDescent="0.2">
      <c r="A60" s="196">
        <v>1112103017</v>
      </c>
      <c r="B60" s="196" t="s">
        <v>813</v>
      </c>
      <c r="C60" s="189">
        <v>63318.48</v>
      </c>
      <c r="D60" s="189">
        <v>63371.89</v>
      </c>
      <c r="E60" s="189">
        <v>53.409999999996217</v>
      </c>
    </row>
    <row r="61" spans="1:5" x14ac:dyDescent="0.2">
      <c r="A61" s="196">
        <v>1112103018</v>
      </c>
      <c r="B61" s="196" t="s">
        <v>814</v>
      </c>
      <c r="C61" s="189">
        <v>512830.68</v>
      </c>
      <c r="D61" s="189">
        <v>529136.02</v>
      </c>
      <c r="E61" s="189">
        <v>16305.340000000026</v>
      </c>
    </row>
    <row r="62" spans="1:5" x14ac:dyDescent="0.2">
      <c r="A62" s="196">
        <v>1112103019</v>
      </c>
      <c r="B62" s="196" t="s">
        <v>815</v>
      </c>
      <c r="C62" s="189">
        <v>74118.03</v>
      </c>
      <c r="D62" s="189">
        <v>30733.11</v>
      </c>
      <c r="E62" s="189">
        <v>-43384.92</v>
      </c>
    </row>
    <row r="63" spans="1:5" x14ac:dyDescent="0.2">
      <c r="A63" s="196">
        <v>1112103020</v>
      </c>
      <c r="B63" s="196" t="s">
        <v>816</v>
      </c>
      <c r="C63" s="189">
        <v>230404.89</v>
      </c>
      <c r="D63" s="189">
        <v>336.05</v>
      </c>
      <c r="E63" s="189">
        <v>-230068.84000000003</v>
      </c>
    </row>
    <row r="64" spans="1:5" x14ac:dyDescent="0.2">
      <c r="A64" s="196">
        <v>1112103021</v>
      </c>
      <c r="B64" s="196" t="s">
        <v>817</v>
      </c>
      <c r="C64" s="189">
        <v>36724.54</v>
      </c>
      <c r="D64" s="189">
        <v>39925.29</v>
      </c>
      <c r="E64" s="189">
        <v>3200.75</v>
      </c>
    </row>
    <row r="65" spans="1:5" x14ac:dyDescent="0.2">
      <c r="A65" s="196">
        <v>1112103022</v>
      </c>
      <c r="B65" s="196" t="s">
        <v>818</v>
      </c>
      <c r="C65" s="189">
        <v>312.7</v>
      </c>
      <c r="D65" s="189">
        <v>39959.86</v>
      </c>
      <c r="E65" s="189">
        <v>39647.160000000003</v>
      </c>
    </row>
    <row r="66" spans="1:5" x14ac:dyDescent="0.2">
      <c r="A66" s="196">
        <v>1112104002</v>
      </c>
      <c r="B66" s="196" t="s">
        <v>819</v>
      </c>
      <c r="C66" s="189">
        <v>3151274.29</v>
      </c>
      <c r="D66" s="189">
        <v>383793.23</v>
      </c>
      <c r="E66" s="189">
        <v>-2767481.06</v>
      </c>
    </row>
    <row r="67" spans="1:5" x14ac:dyDescent="0.2">
      <c r="A67" s="196">
        <v>1112106001</v>
      </c>
      <c r="B67" s="196" t="s">
        <v>820</v>
      </c>
      <c r="C67" s="189">
        <v>0</v>
      </c>
      <c r="D67" s="189">
        <v>0</v>
      </c>
      <c r="E67" s="189">
        <v>0</v>
      </c>
    </row>
    <row r="68" spans="1:5" x14ac:dyDescent="0.2">
      <c r="A68" s="196">
        <v>1112106002</v>
      </c>
      <c r="B68" s="196" t="s">
        <v>821</v>
      </c>
      <c r="C68" s="189">
        <v>0</v>
      </c>
      <c r="D68" s="189">
        <v>0</v>
      </c>
      <c r="E68" s="189">
        <v>0</v>
      </c>
    </row>
    <row r="69" spans="1:5" x14ac:dyDescent="0.2">
      <c r="A69" s="196">
        <v>1112106004</v>
      </c>
      <c r="B69" s="196" t="s">
        <v>822</v>
      </c>
      <c r="C69" s="189">
        <v>0</v>
      </c>
      <c r="D69" s="189">
        <v>0</v>
      </c>
      <c r="E69" s="189">
        <v>0</v>
      </c>
    </row>
    <row r="70" spans="1:5" x14ac:dyDescent="0.2">
      <c r="A70" s="196">
        <v>1112106005</v>
      </c>
      <c r="B70" s="196" t="s">
        <v>823</v>
      </c>
      <c r="C70" s="189">
        <v>0</v>
      </c>
      <c r="D70" s="189">
        <v>0</v>
      </c>
      <c r="E70" s="189">
        <v>0</v>
      </c>
    </row>
    <row r="71" spans="1:5" x14ac:dyDescent="0.2">
      <c r="A71" s="196">
        <v>1112107002</v>
      </c>
      <c r="B71" s="196" t="s">
        <v>824</v>
      </c>
      <c r="C71" s="189">
        <v>89042.37</v>
      </c>
      <c r="D71" s="189">
        <v>87882.37</v>
      </c>
      <c r="E71" s="189">
        <v>-1160</v>
      </c>
    </row>
    <row r="72" spans="1:5" x14ac:dyDescent="0.2">
      <c r="A72" s="196">
        <v>1112107005</v>
      </c>
      <c r="B72" s="196" t="s">
        <v>825</v>
      </c>
      <c r="C72" s="189">
        <v>0</v>
      </c>
      <c r="D72" s="189">
        <v>0</v>
      </c>
      <c r="E72" s="189">
        <v>0</v>
      </c>
    </row>
    <row r="73" spans="1:5" x14ac:dyDescent="0.2">
      <c r="A73" s="196">
        <v>1112108001</v>
      </c>
      <c r="B73" s="196" t="s">
        <v>826</v>
      </c>
      <c r="C73" s="189">
        <v>0</v>
      </c>
      <c r="D73" s="189">
        <v>0</v>
      </c>
      <c r="E73" s="189">
        <v>0</v>
      </c>
    </row>
    <row r="74" spans="1:5" x14ac:dyDescent="0.2">
      <c r="A74" s="196">
        <v>1112108002</v>
      </c>
      <c r="B74" s="196" t="s">
        <v>827</v>
      </c>
      <c r="C74" s="189">
        <v>0</v>
      </c>
      <c r="D74" s="189">
        <v>-0.02</v>
      </c>
      <c r="E74" s="189">
        <v>-0.02</v>
      </c>
    </row>
    <row r="75" spans="1:5" x14ac:dyDescent="0.2">
      <c r="A75" s="196">
        <v>1112109001</v>
      </c>
      <c r="B75" s="196" t="s">
        <v>828</v>
      </c>
      <c r="C75" s="189">
        <v>0</v>
      </c>
      <c r="D75" s="189">
        <v>0</v>
      </c>
      <c r="E75" s="189">
        <v>0</v>
      </c>
    </row>
    <row r="76" spans="1:5" x14ac:dyDescent="0.2">
      <c r="A76" s="196">
        <v>1112111001</v>
      </c>
      <c r="B76" s="196" t="s">
        <v>281</v>
      </c>
      <c r="C76" s="189">
        <v>0</v>
      </c>
      <c r="D76" s="189">
        <v>0.01</v>
      </c>
      <c r="E76" s="189">
        <v>0.01</v>
      </c>
    </row>
    <row r="77" spans="1:5" x14ac:dyDescent="0.2">
      <c r="A77" s="196">
        <v>1112190001</v>
      </c>
      <c r="B77" s="196" t="s">
        <v>282</v>
      </c>
      <c r="C77" s="189">
        <v>0</v>
      </c>
      <c r="D77" s="189">
        <v>0.03</v>
      </c>
      <c r="E77" s="189">
        <v>0.03</v>
      </c>
    </row>
    <row r="78" spans="1:5" x14ac:dyDescent="0.2">
      <c r="A78" s="196">
        <v>1112190002</v>
      </c>
      <c r="B78" s="196" t="s">
        <v>283</v>
      </c>
      <c r="C78" s="189">
        <v>27.14</v>
      </c>
      <c r="D78" s="189">
        <v>228.02</v>
      </c>
      <c r="E78" s="189">
        <v>200.88</v>
      </c>
    </row>
    <row r="79" spans="1:5" x14ac:dyDescent="0.2">
      <c r="A79" s="196">
        <v>1112190003</v>
      </c>
      <c r="B79" s="196" t="s">
        <v>303</v>
      </c>
      <c r="C79" s="189">
        <v>0</v>
      </c>
      <c r="D79" s="189">
        <v>0</v>
      </c>
      <c r="E79" s="189">
        <v>0</v>
      </c>
    </row>
    <row r="80" spans="1:5" x14ac:dyDescent="0.2">
      <c r="A80" s="196">
        <v>1112190004</v>
      </c>
      <c r="B80" s="196" t="s">
        <v>304</v>
      </c>
      <c r="C80" s="189">
        <v>0</v>
      </c>
      <c r="D80" s="189">
        <v>0</v>
      </c>
      <c r="E80" s="189">
        <v>0</v>
      </c>
    </row>
    <row r="81" spans="1:5" x14ac:dyDescent="0.2">
      <c r="A81" s="196">
        <v>1112190005</v>
      </c>
      <c r="B81" s="196" t="s">
        <v>284</v>
      </c>
      <c r="C81" s="189">
        <v>0</v>
      </c>
      <c r="D81" s="189">
        <v>0.01</v>
      </c>
      <c r="E81" s="189">
        <v>0.01</v>
      </c>
    </row>
    <row r="82" spans="1:5" x14ac:dyDescent="0.2">
      <c r="A82" s="196">
        <v>1112190006</v>
      </c>
      <c r="B82" s="196" t="s">
        <v>285</v>
      </c>
      <c r="C82" s="189">
        <v>0.77</v>
      </c>
      <c r="D82" s="189">
        <v>-0.01</v>
      </c>
      <c r="E82" s="189">
        <v>-0.78</v>
      </c>
    </row>
    <row r="83" spans="1:5" x14ac:dyDescent="0.2">
      <c r="A83" s="196">
        <v>1112190007</v>
      </c>
      <c r="B83" s="196" t="s">
        <v>286</v>
      </c>
      <c r="C83" s="189">
        <v>64.180000000000007</v>
      </c>
      <c r="D83" s="189">
        <v>89.28</v>
      </c>
      <c r="E83" s="189">
        <v>25.099999999999994</v>
      </c>
    </row>
    <row r="84" spans="1:5" x14ac:dyDescent="0.2">
      <c r="A84" s="196">
        <v>1112190008</v>
      </c>
      <c r="B84" s="196" t="s">
        <v>305</v>
      </c>
      <c r="C84" s="189">
        <v>0</v>
      </c>
      <c r="D84" s="189">
        <v>0</v>
      </c>
      <c r="E84" s="189">
        <v>0</v>
      </c>
    </row>
    <row r="85" spans="1:5" x14ac:dyDescent="0.2">
      <c r="A85" s="196">
        <v>1112190009</v>
      </c>
      <c r="B85" s="196" t="s">
        <v>306</v>
      </c>
      <c r="C85" s="189">
        <v>0</v>
      </c>
      <c r="D85" s="189">
        <v>0</v>
      </c>
      <c r="E85" s="189">
        <v>0</v>
      </c>
    </row>
    <row r="86" spans="1:5" x14ac:dyDescent="0.2">
      <c r="A86" s="196">
        <v>1112190010</v>
      </c>
      <c r="B86" s="196" t="s">
        <v>829</v>
      </c>
      <c r="C86" s="189">
        <v>0</v>
      </c>
      <c r="D86" s="189">
        <v>0</v>
      </c>
      <c r="E86" s="189">
        <v>0</v>
      </c>
    </row>
    <row r="87" spans="1:5" x14ac:dyDescent="0.2">
      <c r="A87" s="196">
        <v>1112190011</v>
      </c>
      <c r="B87" s="196" t="s">
        <v>288</v>
      </c>
      <c r="C87" s="189">
        <v>0</v>
      </c>
      <c r="D87" s="189">
        <v>0.02</v>
      </c>
      <c r="E87" s="189">
        <v>0.02</v>
      </c>
    </row>
    <row r="88" spans="1:5" x14ac:dyDescent="0.2">
      <c r="A88" s="196">
        <v>1112190013</v>
      </c>
      <c r="B88" s="196" t="s">
        <v>830</v>
      </c>
      <c r="C88" s="189">
        <v>0</v>
      </c>
      <c r="D88" s="189">
        <v>0</v>
      </c>
      <c r="E88" s="189">
        <v>0</v>
      </c>
    </row>
    <row r="89" spans="1:5" x14ac:dyDescent="0.2">
      <c r="A89" s="196">
        <v>1112190014</v>
      </c>
      <c r="B89" s="196" t="s">
        <v>290</v>
      </c>
      <c r="C89" s="189">
        <v>82.15</v>
      </c>
      <c r="D89" s="189">
        <v>9.5399999999999991</v>
      </c>
      <c r="E89" s="189">
        <v>-72.610000000000014</v>
      </c>
    </row>
    <row r="90" spans="1:5" x14ac:dyDescent="0.2">
      <c r="A90" s="196">
        <v>1112190015</v>
      </c>
      <c r="B90" s="196" t="s">
        <v>307</v>
      </c>
      <c r="C90" s="189">
        <v>0</v>
      </c>
      <c r="D90" s="189">
        <v>0</v>
      </c>
      <c r="E90" s="189">
        <v>0</v>
      </c>
    </row>
    <row r="91" spans="1:5" x14ac:dyDescent="0.2">
      <c r="A91" s="196">
        <v>1112190016</v>
      </c>
      <c r="B91" s="196" t="s">
        <v>308</v>
      </c>
      <c r="C91" s="189">
        <v>0</v>
      </c>
      <c r="D91" s="189">
        <v>0</v>
      </c>
      <c r="E91" s="189">
        <v>0</v>
      </c>
    </row>
    <row r="92" spans="1:5" x14ac:dyDescent="0.2">
      <c r="A92" s="196">
        <v>1112190017</v>
      </c>
      <c r="B92" s="196" t="s">
        <v>309</v>
      </c>
      <c r="C92" s="189">
        <v>0.85</v>
      </c>
      <c r="D92" s="189">
        <v>-0.11</v>
      </c>
      <c r="E92" s="189">
        <v>-0.96</v>
      </c>
    </row>
    <row r="93" spans="1:5" x14ac:dyDescent="0.2">
      <c r="A93" s="196">
        <v>1112190018</v>
      </c>
      <c r="B93" s="196" t="s">
        <v>292</v>
      </c>
      <c r="C93" s="189">
        <v>2.65</v>
      </c>
      <c r="D93" s="189">
        <v>12.17</v>
      </c>
      <c r="E93" s="189">
        <v>9.52</v>
      </c>
    </row>
    <row r="94" spans="1:5" x14ac:dyDescent="0.2">
      <c r="A94" s="196">
        <v>1112190020</v>
      </c>
      <c r="B94" s="196" t="s">
        <v>293</v>
      </c>
      <c r="C94" s="189">
        <v>230747.88</v>
      </c>
      <c r="D94" s="189">
        <v>-0.02</v>
      </c>
      <c r="E94" s="189">
        <v>-230747.9</v>
      </c>
    </row>
    <row r="95" spans="1:5" x14ac:dyDescent="0.2">
      <c r="A95" s="196">
        <v>1112190021</v>
      </c>
      <c r="B95" s="196" t="s">
        <v>294</v>
      </c>
      <c r="C95" s="189">
        <v>4.46</v>
      </c>
      <c r="D95" s="189">
        <v>-0.01</v>
      </c>
      <c r="E95" s="189">
        <v>-4.47</v>
      </c>
    </row>
    <row r="96" spans="1:5" x14ac:dyDescent="0.2">
      <c r="A96" s="196">
        <v>1112190024</v>
      </c>
      <c r="B96" s="196" t="s">
        <v>310</v>
      </c>
      <c r="C96" s="189">
        <v>0</v>
      </c>
      <c r="D96" s="189">
        <v>0</v>
      </c>
      <c r="E96" s="189">
        <v>0</v>
      </c>
    </row>
    <row r="97" spans="1:5" x14ac:dyDescent="0.2">
      <c r="A97" s="196">
        <v>1112190026</v>
      </c>
      <c r="B97" s="196" t="s">
        <v>295</v>
      </c>
      <c r="C97" s="189">
        <v>2.0099999999999998</v>
      </c>
      <c r="D97" s="189">
        <v>3.04</v>
      </c>
      <c r="E97" s="189">
        <v>1.0300000000000002</v>
      </c>
    </row>
    <row r="98" spans="1:5" x14ac:dyDescent="0.2">
      <c r="A98" s="196">
        <v>1112190027</v>
      </c>
      <c r="B98" s="196" t="s">
        <v>311</v>
      </c>
      <c r="C98" s="189">
        <v>0</v>
      </c>
      <c r="D98" s="189">
        <v>0</v>
      </c>
      <c r="E98" s="189">
        <v>0</v>
      </c>
    </row>
    <row r="99" spans="1:5" x14ac:dyDescent="0.2">
      <c r="A99" s="196">
        <v>1112190028</v>
      </c>
      <c r="B99" s="196" t="s">
        <v>296</v>
      </c>
      <c r="C99" s="189">
        <v>7.36</v>
      </c>
      <c r="D99" s="189">
        <v>-0.02</v>
      </c>
      <c r="E99" s="189">
        <v>-7.38</v>
      </c>
    </row>
    <row r="100" spans="1:5" x14ac:dyDescent="0.2">
      <c r="A100" s="196">
        <v>1112190029</v>
      </c>
      <c r="B100" s="196" t="s">
        <v>297</v>
      </c>
      <c r="C100" s="189">
        <v>85.3</v>
      </c>
      <c r="D100" s="189">
        <v>0.04</v>
      </c>
      <c r="E100" s="189">
        <v>-85.259999999999991</v>
      </c>
    </row>
    <row r="101" spans="1:5" x14ac:dyDescent="0.2">
      <c r="A101" s="196">
        <v>1112190030</v>
      </c>
      <c r="B101" s="196" t="s">
        <v>298</v>
      </c>
      <c r="C101" s="189">
        <v>0</v>
      </c>
      <c r="D101" s="189">
        <v>0</v>
      </c>
      <c r="E101" s="189">
        <v>0</v>
      </c>
    </row>
    <row r="102" spans="1:5" x14ac:dyDescent="0.2">
      <c r="A102" s="196">
        <v>1114103001</v>
      </c>
      <c r="B102" s="196" t="s">
        <v>279</v>
      </c>
      <c r="C102" s="189">
        <v>0</v>
      </c>
      <c r="D102" s="189">
        <v>0</v>
      </c>
      <c r="E102" s="189">
        <v>0</v>
      </c>
    </row>
    <row r="103" spans="1:5" x14ac:dyDescent="0.2">
      <c r="A103" s="196">
        <v>1114107003</v>
      </c>
      <c r="B103" s="196" t="s">
        <v>280</v>
      </c>
      <c r="C103" s="189">
        <v>0</v>
      </c>
      <c r="D103" s="189">
        <v>0</v>
      </c>
      <c r="E103" s="189">
        <v>0</v>
      </c>
    </row>
    <row r="104" spans="1:5" x14ac:dyDescent="0.2">
      <c r="A104" s="196">
        <v>1114111001</v>
      </c>
      <c r="B104" s="196" t="s">
        <v>281</v>
      </c>
      <c r="C104" s="189">
        <v>0</v>
      </c>
      <c r="D104" s="189">
        <v>193771919.84999999</v>
      </c>
      <c r="E104" s="189">
        <v>193771919.84999999</v>
      </c>
    </row>
    <row r="105" spans="1:5" x14ac:dyDescent="0.2">
      <c r="A105" s="196">
        <v>1114108002</v>
      </c>
      <c r="B105" s="196" t="s">
        <v>278</v>
      </c>
      <c r="C105" s="189">
        <v>0</v>
      </c>
      <c r="D105" s="189">
        <v>100042083.37</v>
      </c>
      <c r="E105" s="189">
        <v>100042083.37</v>
      </c>
    </row>
    <row r="106" spans="1:5" x14ac:dyDescent="0.2">
      <c r="A106" s="196">
        <v>1114190001</v>
      </c>
      <c r="B106" s="196" t="s">
        <v>282</v>
      </c>
      <c r="C106" s="189">
        <v>229406.42</v>
      </c>
      <c r="D106" s="189">
        <v>0</v>
      </c>
      <c r="E106" s="189">
        <v>-229406.42</v>
      </c>
    </row>
    <row r="107" spans="1:5" x14ac:dyDescent="0.2">
      <c r="A107" s="196">
        <v>1114190002</v>
      </c>
      <c r="B107" s="196" t="s">
        <v>283</v>
      </c>
      <c r="C107" s="189">
        <v>140274654.56999999</v>
      </c>
      <c r="D107" s="189">
        <v>170014640.03999999</v>
      </c>
      <c r="E107" s="189">
        <v>29739985.469999999</v>
      </c>
    </row>
    <row r="108" spans="1:5" x14ac:dyDescent="0.2">
      <c r="A108" s="196">
        <v>1114190005</v>
      </c>
      <c r="B108" s="196" t="s">
        <v>284</v>
      </c>
      <c r="C108" s="189">
        <v>2159880.1</v>
      </c>
      <c r="D108" s="189">
        <v>0</v>
      </c>
      <c r="E108" s="189">
        <v>-2159880.1</v>
      </c>
    </row>
    <row r="109" spans="1:5" x14ac:dyDescent="0.2">
      <c r="A109" s="196">
        <v>1114190006</v>
      </c>
      <c r="B109" s="196" t="s">
        <v>285</v>
      </c>
      <c r="C109" s="189">
        <v>57367.45</v>
      </c>
      <c r="D109" s="189">
        <v>50110772.609999999</v>
      </c>
      <c r="E109" s="189">
        <v>50053405.159999996</v>
      </c>
    </row>
    <row r="110" spans="1:5" x14ac:dyDescent="0.2">
      <c r="A110" s="196">
        <v>1114190007</v>
      </c>
      <c r="B110" s="196" t="s">
        <v>286</v>
      </c>
      <c r="C110" s="189">
        <v>1214677.01</v>
      </c>
      <c r="D110" s="189">
        <v>313850.82</v>
      </c>
      <c r="E110" s="189">
        <v>-900826.19</v>
      </c>
    </row>
    <row r="111" spans="1:5" x14ac:dyDescent="0.2">
      <c r="A111" s="196">
        <v>1114190008</v>
      </c>
      <c r="B111" s="196" t="s">
        <v>287</v>
      </c>
      <c r="C111" s="189">
        <v>0</v>
      </c>
      <c r="D111" s="189">
        <v>0</v>
      </c>
      <c r="E111" s="189">
        <v>0</v>
      </c>
    </row>
    <row r="112" spans="1:5" x14ac:dyDescent="0.2">
      <c r="A112" s="196">
        <v>1114190011</v>
      </c>
      <c r="B112" s="196" t="s">
        <v>288</v>
      </c>
      <c r="C112" s="189">
        <v>0</v>
      </c>
      <c r="D112" s="189">
        <v>0</v>
      </c>
      <c r="E112" s="189">
        <v>0</v>
      </c>
    </row>
    <row r="113" spans="1:5" x14ac:dyDescent="0.2">
      <c r="A113" s="196">
        <v>1114190013</v>
      </c>
      <c r="B113" s="196" t="s">
        <v>289</v>
      </c>
      <c r="C113" s="189">
        <v>356193.59</v>
      </c>
      <c r="D113" s="189">
        <v>219006.48</v>
      </c>
      <c r="E113" s="189">
        <v>-137187.11000000002</v>
      </c>
    </row>
    <row r="114" spans="1:5" x14ac:dyDescent="0.2">
      <c r="A114" s="196">
        <v>1114190014</v>
      </c>
      <c r="B114" s="196" t="s">
        <v>290</v>
      </c>
      <c r="C114" s="189">
        <v>984111.95</v>
      </c>
      <c r="D114" s="189">
        <v>627870.65</v>
      </c>
      <c r="E114" s="189">
        <v>-356241.29999999993</v>
      </c>
    </row>
    <row r="115" spans="1:5" x14ac:dyDescent="0.2">
      <c r="A115" s="196">
        <v>1114190017</v>
      </c>
      <c r="B115" s="196" t="s">
        <v>291</v>
      </c>
      <c r="C115" s="189">
        <v>292488.89</v>
      </c>
      <c r="D115" s="189">
        <v>0</v>
      </c>
      <c r="E115" s="189">
        <v>-292488.89</v>
      </c>
    </row>
    <row r="116" spans="1:5" x14ac:dyDescent="0.2">
      <c r="A116" s="196">
        <v>1114190018</v>
      </c>
      <c r="B116" s="196" t="s">
        <v>292</v>
      </c>
      <c r="C116" s="189">
        <v>22810.65</v>
      </c>
      <c r="D116" s="189">
        <v>83509.36</v>
      </c>
      <c r="E116" s="189">
        <v>60698.71</v>
      </c>
    </row>
    <row r="117" spans="1:5" x14ac:dyDescent="0.2">
      <c r="A117" s="196">
        <v>1114190020</v>
      </c>
      <c r="B117" s="196" t="s">
        <v>293</v>
      </c>
      <c r="C117" s="189">
        <v>256030.68</v>
      </c>
      <c r="D117" s="189">
        <v>0</v>
      </c>
      <c r="E117" s="189">
        <v>-256030.68</v>
      </c>
    </row>
    <row r="118" spans="1:5" x14ac:dyDescent="0.2">
      <c r="A118" s="196">
        <v>1114190021</v>
      </c>
      <c r="B118" s="196" t="s">
        <v>294</v>
      </c>
      <c r="C118" s="189">
        <v>384089.17</v>
      </c>
      <c r="D118" s="189">
        <v>0</v>
      </c>
      <c r="E118" s="189">
        <v>-384089.17</v>
      </c>
    </row>
    <row r="119" spans="1:5" x14ac:dyDescent="0.2">
      <c r="A119" s="196">
        <v>1114190026</v>
      </c>
      <c r="B119" s="196" t="s">
        <v>295</v>
      </c>
      <c r="C119" s="189">
        <v>835453484.48000002</v>
      </c>
      <c r="D119" s="189">
        <v>941940696.99000001</v>
      </c>
      <c r="E119" s="189">
        <v>106487212.50999999</v>
      </c>
    </row>
    <row r="120" spans="1:5" x14ac:dyDescent="0.2">
      <c r="A120" s="196">
        <v>1114190028</v>
      </c>
      <c r="B120" s="196" t="s">
        <v>831</v>
      </c>
      <c r="C120" s="189">
        <v>5544903.4100000001</v>
      </c>
      <c r="D120" s="189">
        <v>0</v>
      </c>
      <c r="E120" s="189">
        <v>-5544903.4100000001</v>
      </c>
    </row>
    <row r="121" spans="1:5" x14ac:dyDescent="0.2">
      <c r="A121" s="196">
        <v>1114190029</v>
      </c>
      <c r="B121" s="196" t="s">
        <v>297</v>
      </c>
      <c r="C121" s="189">
        <v>1053270.8600000001</v>
      </c>
      <c r="D121" s="189">
        <v>0</v>
      </c>
      <c r="E121" s="189">
        <v>-1053270.8600000001</v>
      </c>
    </row>
    <row r="122" spans="1:5" x14ac:dyDescent="0.2">
      <c r="A122" s="196">
        <v>1114190030</v>
      </c>
      <c r="B122" s="196" t="s">
        <v>298</v>
      </c>
      <c r="C122" s="189">
        <v>114375</v>
      </c>
      <c r="D122" s="189">
        <v>0</v>
      </c>
      <c r="E122" s="189">
        <v>-114375</v>
      </c>
    </row>
    <row r="123" spans="1:5" s="19" customFormat="1" x14ac:dyDescent="0.2">
      <c r="A123" s="169"/>
      <c r="B123" s="169" t="s">
        <v>83</v>
      </c>
      <c r="C123" s="190">
        <f>SUM(C8:C122)</f>
        <v>1147656527.4999998</v>
      </c>
      <c r="D123" s="190">
        <f>SUM(D8:D122)</f>
        <v>1563885476.52</v>
      </c>
      <c r="E123" s="190">
        <f>SUM(E8:E122)</f>
        <v>416228949.01999986</v>
      </c>
    </row>
    <row r="124" spans="1:5" s="19" customFormat="1" x14ac:dyDescent="0.2">
      <c r="A124" s="222"/>
      <c r="B124" s="222"/>
      <c r="C124" s="227"/>
      <c r="D124" s="227"/>
      <c r="E124" s="227"/>
    </row>
  </sheetData>
  <dataValidations count="5">
    <dataValidation allowBlank="1" showInputMessage="1" showErrorMessage="1" prompt="Diferencia entre el saldo final y el inicial presentados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Saldo al 31 de diciembre del año anterior a la cuenta pública que se presenta." sqref="C7"/>
    <dataValidation allowBlank="1" showInputMessage="1" showErrorMessage="1" prompt="Importe final del periodo que corresponde la cuenta pública presentada (mensual:  enero, febrero, marzo, etc.; trimestral: 1er, 2do, 3ro. o 4to.)." sqref="D7"/>
  </dataValidations>
  <pageMargins left="0.70866141732283472" right="0.70866141732283472" top="0.74803149606299213" bottom="0.74803149606299213" header="0.31496062992125984" footer="0.31496062992125984"/>
  <pageSetup scale="3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35"/>
  <sheetViews>
    <sheetView tabSelected="1" zoomScaleNormal="100" zoomScaleSheetLayoutView="100" workbookViewId="0">
      <selection activeCell="B51" sqref="B51"/>
    </sheetView>
  </sheetViews>
  <sheetFormatPr baseColWidth="10" defaultRowHeight="11.25" x14ac:dyDescent="0.2"/>
  <cols>
    <col min="1" max="1" width="20.7109375" style="178" customWidth="1"/>
    <col min="2" max="2" width="50.7109375" style="178" customWidth="1"/>
    <col min="3" max="3" width="17.7109375" style="125" customWidth="1"/>
    <col min="4" max="4" width="17.7109375" style="126" customWidth="1"/>
    <col min="5" max="16384" width="11.42578125" style="8"/>
  </cols>
  <sheetData>
    <row r="1" spans="1:4" s="43" customFormat="1" x14ac:dyDescent="0.2">
      <c r="A1" s="74" t="s">
        <v>46</v>
      </c>
      <c r="B1" s="74"/>
      <c r="C1" s="112"/>
      <c r="D1" s="113"/>
    </row>
    <row r="2" spans="1:4" s="43" customFormat="1" x14ac:dyDescent="0.2">
      <c r="A2" s="74" t="s">
        <v>0</v>
      </c>
      <c r="B2" s="74"/>
      <c r="C2" s="112"/>
      <c r="D2" s="114"/>
    </row>
    <row r="3" spans="1:4" s="43" customFormat="1" x14ac:dyDescent="0.2">
      <c r="A3" s="74"/>
      <c r="B3" s="74"/>
      <c r="C3" s="112"/>
      <c r="D3" s="114"/>
    </row>
    <row r="4" spans="1:4" s="43" customFormat="1" x14ac:dyDescent="0.2">
      <c r="C4" s="112"/>
      <c r="D4" s="114"/>
    </row>
    <row r="5" spans="1:4" s="43" customFormat="1" ht="11.25" customHeight="1" x14ac:dyDescent="0.2">
      <c r="A5" s="341" t="s">
        <v>205</v>
      </c>
      <c r="B5" s="342"/>
      <c r="C5" s="343"/>
      <c r="D5" s="115" t="s">
        <v>129</v>
      </c>
    </row>
    <row r="6" spans="1:4" x14ac:dyDescent="0.2">
      <c r="A6" s="116"/>
      <c r="B6" s="116"/>
      <c r="C6" s="117"/>
      <c r="D6" s="118"/>
    </row>
    <row r="7" spans="1:4" ht="15" customHeight="1" x14ac:dyDescent="0.2">
      <c r="A7" s="15" t="s">
        <v>49</v>
      </c>
      <c r="B7" s="16" t="s">
        <v>50</v>
      </c>
      <c r="C7" s="59" t="s">
        <v>81</v>
      </c>
      <c r="D7" s="53" t="s">
        <v>130</v>
      </c>
    </row>
    <row r="8" spans="1:4" x14ac:dyDescent="0.2">
      <c r="A8" s="119">
        <v>1231</v>
      </c>
      <c r="B8" s="120" t="s">
        <v>832</v>
      </c>
      <c r="C8" s="121">
        <v>0</v>
      </c>
      <c r="D8" s="122"/>
    </row>
    <row r="9" spans="1:4" x14ac:dyDescent="0.2">
      <c r="A9" s="119">
        <v>1233</v>
      </c>
      <c r="B9" s="120" t="s">
        <v>833</v>
      </c>
      <c r="C9" s="121">
        <v>1740900.96</v>
      </c>
      <c r="D9" s="122"/>
    </row>
    <row r="10" spans="1:4" x14ac:dyDescent="0.2">
      <c r="A10" s="119">
        <v>1236</v>
      </c>
      <c r="B10" s="120" t="s">
        <v>373</v>
      </c>
      <c r="C10" s="121">
        <v>-1740900.96</v>
      </c>
      <c r="D10" s="122"/>
    </row>
    <row r="11" spans="1:4" x14ac:dyDescent="0.2">
      <c r="A11" s="119">
        <v>1239</v>
      </c>
      <c r="B11" s="120" t="s">
        <v>834</v>
      </c>
      <c r="C11" s="121">
        <v>0</v>
      </c>
      <c r="D11" s="122"/>
    </row>
    <row r="12" spans="1:4" x14ac:dyDescent="0.2">
      <c r="A12" s="119">
        <v>1241</v>
      </c>
      <c r="B12" s="120" t="s">
        <v>835</v>
      </c>
      <c r="C12" s="121">
        <v>-7186613.0599999996</v>
      </c>
      <c r="D12" s="122"/>
    </row>
    <row r="13" spans="1:4" x14ac:dyDescent="0.2">
      <c r="A13" s="119">
        <v>1242</v>
      </c>
      <c r="B13" s="120" t="s">
        <v>836</v>
      </c>
      <c r="C13" s="121">
        <v>0</v>
      </c>
      <c r="D13" s="122"/>
    </row>
    <row r="14" spans="1:4" x14ac:dyDescent="0.2">
      <c r="A14" s="119">
        <v>1243</v>
      </c>
      <c r="B14" s="120" t="s">
        <v>837</v>
      </c>
      <c r="C14" s="121">
        <v>0</v>
      </c>
      <c r="D14" s="122"/>
    </row>
    <row r="15" spans="1:4" x14ac:dyDescent="0.2">
      <c r="A15" s="119">
        <v>1244</v>
      </c>
      <c r="B15" s="120" t="s">
        <v>838</v>
      </c>
      <c r="C15" s="121">
        <v>3819775.23</v>
      </c>
      <c r="D15" s="122"/>
    </row>
    <row r="16" spans="1:4" x14ac:dyDescent="0.2">
      <c r="A16" s="119">
        <v>1246</v>
      </c>
      <c r="B16" s="119" t="s">
        <v>839</v>
      </c>
      <c r="C16" s="121">
        <v>31315.51</v>
      </c>
      <c r="D16" s="122"/>
    </row>
    <row r="17" spans="1:4" x14ac:dyDescent="0.2">
      <c r="A17" s="119"/>
      <c r="B17" s="120"/>
      <c r="C17" s="121"/>
      <c r="D17" s="122"/>
    </row>
    <row r="18" spans="1:4" x14ac:dyDescent="0.2">
      <c r="A18" s="119"/>
      <c r="B18" s="120"/>
      <c r="C18" s="121"/>
      <c r="D18" s="122"/>
    </row>
    <row r="19" spans="1:4" x14ac:dyDescent="0.2">
      <c r="A19" s="119"/>
      <c r="B19" s="120"/>
      <c r="C19" s="121"/>
      <c r="D19" s="122"/>
    </row>
    <row r="20" spans="1:4" x14ac:dyDescent="0.2">
      <c r="A20" s="119"/>
      <c r="B20" s="120"/>
      <c r="C20" s="121"/>
      <c r="D20" s="122"/>
    </row>
    <row r="21" spans="1:4" x14ac:dyDescent="0.2">
      <c r="A21" s="119"/>
      <c r="B21" s="120"/>
      <c r="C21" s="121"/>
      <c r="D21" s="122"/>
    </row>
    <row r="22" spans="1:4" x14ac:dyDescent="0.2">
      <c r="A22" s="119"/>
      <c r="B22" s="120"/>
      <c r="C22" s="121"/>
      <c r="D22" s="122"/>
    </row>
    <row r="23" spans="1:4" x14ac:dyDescent="0.2">
      <c r="A23" s="119"/>
      <c r="B23" s="120"/>
      <c r="C23" s="121"/>
      <c r="D23" s="122"/>
    </row>
    <row r="24" spans="1:4" x14ac:dyDescent="0.2">
      <c r="A24" s="119"/>
      <c r="B24" s="120"/>
      <c r="C24" s="121"/>
      <c r="D24" s="122"/>
    </row>
    <row r="25" spans="1:4" x14ac:dyDescent="0.2">
      <c r="A25" s="119"/>
      <c r="B25" s="120"/>
      <c r="C25" s="121"/>
      <c r="D25" s="122"/>
    </row>
    <row r="26" spans="1:4" x14ac:dyDescent="0.2">
      <c r="A26" s="119"/>
      <c r="B26" s="120"/>
      <c r="C26" s="121"/>
      <c r="D26" s="122"/>
    </row>
    <row r="27" spans="1:4" x14ac:dyDescent="0.2">
      <c r="A27" s="119"/>
      <c r="B27" s="120"/>
      <c r="C27" s="121"/>
      <c r="D27" s="122"/>
    </row>
    <row r="28" spans="1:4" x14ac:dyDescent="0.2">
      <c r="A28" s="119"/>
      <c r="B28" s="120"/>
      <c r="C28" s="121"/>
      <c r="D28" s="122"/>
    </row>
    <row r="29" spans="1:4" x14ac:dyDescent="0.2">
      <c r="A29" s="119"/>
      <c r="B29" s="120"/>
      <c r="C29" s="121"/>
      <c r="D29" s="122"/>
    </row>
    <row r="30" spans="1:4" x14ac:dyDescent="0.2">
      <c r="A30" s="119"/>
      <c r="B30" s="120"/>
      <c r="C30" s="121"/>
      <c r="D30" s="122"/>
    </row>
    <row r="31" spans="1:4" x14ac:dyDescent="0.2">
      <c r="A31" s="119"/>
      <c r="B31" s="120"/>
      <c r="C31" s="121"/>
      <c r="D31" s="122"/>
    </row>
    <row r="32" spans="1:4" x14ac:dyDescent="0.2">
      <c r="A32" s="119"/>
      <c r="B32" s="120"/>
      <c r="C32" s="121"/>
      <c r="D32" s="122"/>
    </row>
    <row r="33" spans="1:4" x14ac:dyDescent="0.2">
      <c r="A33" s="119"/>
      <c r="B33" s="120"/>
      <c r="C33" s="121"/>
      <c r="D33" s="122"/>
    </row>
    <row r="34" spans="1:4" x14ac:dyDescent="0.2">
      <c r="A34" s="119"/>
      <c r="B34" s="119"/>
      <c r="C34" s="121"/>
      <c r="D34" s="122"/>
    </row>
    <row r="35" spans="1:4" x14ac:dyDescent="0.2">
      <c r="A35" s="123"/>
      <c r="B35" s="123" t="s">
        <v>83</v>
      </c>
      <c r="C35" s="124">
        <f>SUM(C8:C34)</f>
        <v>-3335522.32</v>
      </c>
      <c r="D35" s="228">
        <v>0</v>
      </c>
    </row>
  </sheetData>
  <mergeCells count="1">
    <mergeCell ref="A5:C5"/>
  </mergeCells>
  <dataValidations count="4">
    <dataValidation allowBlank="1" showInputMessage="1" showErrorMessage="1" prompt="Detallar el porcentaje de estas adquisiciones que fueron realizadas mediante subsidios de capital del sector central (subsidiados por la federación, estado o municipio)." sqref="D7"/>
    <dataValidation allowBlank="1" showInputMessage="1" showErrorMessage="1" prompt="Importe (saldo final) de las adquisiciones de bienes muebles e inmuebles efectuadas en el periodo al que corresponde la cuenta pública presentada." sqref="C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</dataValidations>
  <pageMargins left="0.7" right="0.7" top="0.75" bottom="0.75" header="0.3" footer="0.3"/>
  <pageSetup scale="9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8"/>
  <sheetViews>
    <sheetView tabSelected="1" zoomScaleNormal="100" zoomScaleSheetLayoutView="100" workbookViewId="0">
      <selection activeCell="B51" sqref="B51"/>
    </sheetView>
  </sheetViews>
  <sheetFormatPr baseColWidth="10" defaultColWidth="42.140625" defaultRowHeight="11.25" x14ac:dyDescent="0.2"/>
  <cols>
    <col min="1" max="2" width="42.140625" style="8"/>
    <col min="3" max="3" width="18.7109375" style="8" bestFit="1" customWidth="1"/>
    <col min="4" max="4" width="17" style="8" bestFit="1" customWidth="1"/>
    <col min="5" max="5" width="9.140625" style="8" bestFit="1" customWidth="1"/>
    <col min="6" max="16384" width="42.140625" style="8"/>
  </cols>
  <sheetData>
    <row r="1" spans="1:8" x14ac:dyDescent="0.2">
      <c r="E1" s="7" t="s">
        <v>47</v>
      </c>
    </row>
    <row r="2" spans="1:8" ht="15" customHeight="1" x14ac:dyDescent="0.2">
      <c r="A2" s="51" t="s">
        <v>43</v>
      </c>
    </row>
    <row r="3" spans="1:8" x14ac:dyDescent="0.2">
      <c r="A3" s="3"/>
    </row>
    <row r="4" spans="1:8" s="128" customFormat="1" x14ac:dyDescent="0.2">
      <c r="A4" s="127" t="s">
        <v>131</v>
      </c>
    </row>
    <row r="5" spans="1:8" s="128" customFormat="1" ht="12.75" customHeight="1" x14ac:dyDescent="0.2">
      <c r="A5" s="344" t="s">
        <v>132</v>
      </c>
      <c r="B5" s="344"/>
      <c r="C5" s="344"/>
      <c r="D5" s="344"/>
      <c r="E5" s="344"/>
      <c r="H5" s="130"/>
    </row>
    <row r="6" spans="1:8" s="128" customFormat="1" x14ac:dyDescent="0.2">
      <c r="A6" s="129"/>
      <c r="B6" s="129"/>
      <c r="C6" s="129"/>
      <c r="D6" s="129"/>
      <c r="H6" s="130"/>
    </row>
    <row r="7" spans="1:8" s="128" customFormat="1" ht="12.75" x14ac:dyDescent="0.2">
      <c r="A7" s="130" t="s">
        <v>133</v>
      </c>
      <c r="B7" s="130"/>
      <c r="C7" s="130"/>
      <c r="D7" s="130"/>
    </row>
    <row r="8" spans="1:8" s="128" customFormat="1" x14ac:dyDescent="0.2">
      <c r="A8" s="130"/>
      <c r="B8" s="130"/>
      <c r="C8" s="130"/>
      <c r="D8" s="130"/>
    </row>
    <row r="9" spans="1:8" s="128" customFormat="1" x14ac:dyDescent="0.2">
      <c r="A9" s="131" t="s">
        <v>134</v>
      </c>
      <c r="B9" s="130"/>
      <c r="C9" s="130"/>
      <c r="D9" s="130"/>
    </row>
    <row r="10" spans="1:8" s="128" customFormat="1" ht="26.1" customHeight="1" x14ac:dyDescent="0.2">
      <c r="A10" s="147" t="s">
        <v>135</v>
      </c>
      <c r="B10" s="345" t="s">
        <v>136</v>
      </c>
      <c r="C10" s="345"/>
      <c r="D10" s="345"/>
      <c r="E10" s="345"/>
    </row>
    <row r="11" spans="1:8" s="128" customFormat="1" ht="12.95" customHeight="1" x14ac:dyDescent="0.2">
      <c r="A11" s="148" t="s">
        <v>137</v>
      </c>
      <c r="B11" s="148" t="s">
        <v>138</v>
      </c>
      <c r="C11" s="148"/>
      <c r="D11" s="148"/>
      <c r="E11" s="148"/>
    </row>
    <row r="12" spans="1:8" s="128" customFormat="1" ht="26.1" customHeight="1" x14ac:dyDescent="0.2">
      <c r="A12" s="148" t="s">
        <v>139</v>
      </c>
      <c r="B12" s="345" t="s">
        <v>140</v>
      </c>
      <c r="C12" s="345"/>
      <c r="D12" s="345"/>
      <c r="E12" s="345"/>
    </row>
    <row r="13" spans="1:8" s="128" customFormat="1" ht="26.1" customHeight="1" x14ac:dyDescent="0.2">
      <c r="A13" s="148" t="s">
        <v>141</v>
      </c>
      <c r="B13" s="345" t="s">
        <v>142</v>
      </c>
      <c r="C13" s="345"/>
      <c r="D13" s="345"/>
      <c r="E13" s="345"/>
    </row>
    <row r="14" spans="1:8" s="128" customFormat="1" ht="11.25" customHeight="1" x14ac:dyDescent="0.2">
      <c r="A14" s="130"/>
      <c r="B14" s="149"/>
      <c r="C14" s="149"/>
      <c r="D14" s="149"/>
      <c r="E14" s="149"/>
    </row>
    <row r="15" spans="1:8" s="128" customFormat="1" ht="26.1" customHeight="1" x14ac:dyDescent="0.2">
      <c r="A15" s="147" t="s">
        <v>143</v>
      </c>
      <c r="B15" s="148" t="s">
        <v>144</v>
      </c>
    </row>
    <row r="16" spans="1:8" s="128" customFormat="1" ht="12.95" customHeight="1" x14ac:dyDescent="0.2">
      <c r="A16" s="148" t="s">
        <v>145</v>
      </c>
    </row>
    <row r="17" spans="1:8" s="128" customFormat="1" x14ac:dyDescent="0.2">
      <c r="A17" s="130"/>
    </row>
    <row r="18" spans="1:8" s="128" customFormat="1" x14ac:dyDescent="0.2">
      <c r="A18" s="130" t="s">
        <v>146</v>
      </c>
      <c r="B18" s="130"/>
      <c r="C18" s="130"/>
      <c r="D18" s="130"/>
    </row>
    <row r="19" spans="1:8" s="128" customFormat="1" x14ac:dyDescent="0.2">
      <c r="A19" s="130"/>
      <c r="B19" s="130"/>
      <c r="C19" s="130"/>
      <c r="D19" s="130"/>
    </row>
    <row r="20" spans="1:8" s="128" customFormat="1" x14ac:dyDescent="0.2">
      <c r="A20" s="130"/>
      <c r="B20" s="130"/>
      <c r="C20" s="130"/>
      <c r="D20" s="130"/>
    </row>
    <row r="21" spans="1:8" s="128" customFormat="1" x14ac:dyDescent="0.2">
      <c r="A21" s="131" t="s">
        <v>147</v>
      </c>
    </row>
    <row r="22" spans="1:8" s="128" customFormat="1" x14ac:dyDescent="0.2">
      <c r="B22" s="346" t="s">
        <v>148</v>
      </c>
      <c r="C22" s="346"/>
      <c r="D22" s="346"/>
      <c r="E22" s="346"/>
      <c r="H22" s="132"/>
    </row>
    <row r="23" spans="1:8" s="128" customFormat="1" x14ac:dyDescent="0.2">
      <c r="A23" s="133" t="s">
        <v>49</v>
      </c>
      <c r="B23" s="133" t="s">
        <v>50</v>
      </c>
      <c r="C23" s="134" t="s">
        <v>79</v>
      </c>
      <c r="D23" s="134" t="s">
        <v>80</v>
      </c>
      <c r="E23" s="134" t="s">
        <v>81</v>
      </c>
      <c r="H23" s="132"/>
    </row>
    <row r="24" spans="1:8" s="128" customFormat="1" x14ac:dyDescent="0.2">
      <c r="A24" s="135" t="s">
        <v>149</v>
      </c>
      <c r="B24" s="136" t="s">
        <v>150</v>
      </c>
      <c r="C24" s="137"/>
      <c r="D24" s="134"/>
      <c r="E24" s="134"/>
      <c r="H24" s="132"/>
    </row>
    <row r="25" spans="1:8" s="128" customFormat="1" x14ac:dyDescent="0.2">
      <c r="A25" s="135" t="s">
        <v>151</v>
      </c>
      <c r="B25" s="136" t="s">
        <v>152</v>
      </c>
      <c r="C25" s="137"/>
      <c r="D25" s="134"/>
      <c r="E25" s="134"/>
      <c r="F25" s="132"/>
      <c r="H25" s="132"/>
    </row>
    <row r="26" spans="1:8" s="128" customFormat="1" x14ac:dyDescent="0.2">
      <c r="A26" s="135" t="s">
        <v>153</v>
      </c>
      <c r="B26" s="136" t="s">
        <v>154</v>
      </c>
      <c r="C26" s="137"/>
      <c r="D26" s="134"/>
      <c r="E26" s="134"/>
      <c r="F26" s="132"/>
      <c r="H26" s="132"/>
    </row>
    <row r="27" spans="1:8" s="128" customFormat="1" x14ac:dyDescent="0.2">
      <c r="A27" s="136" t="s">
        <v>155</v>
      </c>
      <c r="B27" s="136" t="s">
        <v>156</v>
      </c>
      <c r="C27" s="137"/>
      <c r="D27" s="134"/>
      <c r="E27" s="134"/>
      <c r="F27" s="132"/>
      <c r="H27" s="132"/>
    </row>
    <row r="28" spans="1:8" s="128" customFormat="1" x14ac:dyDescent="0.2">
      <c r="A28" s="136" t="s">
        <v>157</v>
      </c>
      <c r="B28" s="136" t="s">
        <v>158</v>
      </c>
      <c r="C28" s="137"/>
      <c r="D28" s="134"/>
      <c r="E28" s="134"/>
      <c r="F28" s="132"/>
      <c r="H28" s="132"/>
    </row>
    <row r="29" spans="1:8" s="128" customFormat="1" x14ac:dyDescent="0.2">
      <c r="A29" s="136" t="s">
        <v>159</v>
      </c>
      <c r="B29" s="136" t="s">
        <v>160</v>
      </c>
      <c r="C29" s="137"/>
      <c r="D29" s="134"/>
      <c r="E29" s="134"/>
      <c r="F29" s="132"/>
      <c r="H29" s="132"/>
    </row>
    <row r="30" spans="1:8" s="128" customFormat="1" x14ac:dyDescent="0.2">
      <c r="A30" s="136" t="s">
        <v>161</v>
      </c>
      <c r="B30" s="136" t="s">
        <v>162</v>
      </c>
      <c r="C30" s="137"/>
      <c r="D30" s="134"/>
      <c r="E30" s="134"/>
      <c r="F30" s="132"/>
      <c r="G30" s="132"/>
      <c r="H30" s="132"/>
    </row>
    <row r="31" spans="1:8" s="128" customFormat="1" x14ac:dyDescent="0.2">
      <c r="A31" s="136" t="s">
        <v>163</v>
      </c>
      <c r="B31" s="136" t="s">
        <v>164</v>
      </c>
      <c r="C31" s="137"/>
      <c r="D31" s="134"/>
      <c r="E31" s="134"/>
      <c r="F31" s="132"/>
      <c r="G31" s="132"/>
      <c r="H31" s="132"/>
    </row>
    <row r="32" spans="1:8" s="128" customFormat="1" x14ac:dyDescent="0.2">
      <c r="A32" s="136" t="s">
        <v>165</v>
      </c>
      <c r="B32" s="136" t="s">
        <v>166</v>
      </c>
      <c r="C32" s="137"/>
      <c r="D32" s="134"/>
      <c r="E32" s="134"/>
      <c r="F32" s="132"/>
      <c r="G32" s="132"/>
      <c r="H32" s="132"/>
    </row>
    <row r="33" spans="1:8" s="128" customFormat="1" x14ac:dyDescent="0.2">
      <c r="A33" s="136" t="s">
        <v>167</v>
      </c>
      <c r="B33" s="136" t="s">
        <v>168</v>
      </c>
      <c r="C33" s="137"/>
      <c r="D33" s="134"/>
      <c r="E33" s="134"/>
      <c r="F33" s="132"/>
      <c r="G33" s="132"/>
      <c r="H33" s="132"/>
    </row>
    <row r="34" spans="1:8" s="128" customFormat="1" x14ac:dyDescent="0.2">
      <c r="A34" s="136" t="s">
        <v>169</v>
      </c>
      <c r="B34" s="136" t="s">
        <v>170</v>
      </c>
      <c r="C34" s="137"/>
      <c r="D34" s="134"/>
      <c r="E34" s="134"/>
      <c r="F34" s="132"/>
      <c r="G34" s="132"/>
      <c r="H34" s="132"/>
    </row>
    <row r="35" spans="1:8" s="128" customFormat="1" x14ac:dyDescent="0.2">
      <c r="A35" s="138" t="s">
        <v>171</v>
      </c>
      <c r="B35" s="138" t="s">
        <v>172</v>
      </c>
      <c r="C35" s="139"/>
      <c r="D35" s="133"/>
      <c r="E35" s="133"/>
      <c r="F35" s="132"/>
      <c r="G35" s="132"/>
      <c r="H35" s="132"/>
    </row>
    <row r="36" spans="1:8" s="128" customFormat="1" x14ac:dyDescent="0.2">
      <c r="A36" s="140" t="s">
        <v>173</v>
      </c>
      <c r="B36" s="140" t="s">
        <v>173</v>
      </c>
      <c r="C36" s="134"/>
      <c r="D36" s="134"/>
      <c r="E36" s="134"/>
      <c r="F36" s="132"/>
      <c r="G36" s="132"/>
      <c r="H36" s="132"/>
    </row>
    <row r="37" spans="1:8" s="128" customFormat="1" x14ac:dyDescent="0.2">
      <c r="B37" s="141" t="s">
        <v>174</v>
      </c>
      <c r="C37" s="142"/>
      <c r="D37" s="142"/>
      <c r="E37" s="142"/>
      <c r="F37" s="132"/>
      <c r="G37" s="132"/>
      <c r="H37" s="132"/>
    </row>
    <row r="38" spans="1:8" s="128" customFormat="1" x14ac:dyDescent="0.2">
      <c r="B38" s="143"/>
      <c r="C38" s="144"/>
      <c r="D38" s="144"/>
      <c r="E38" s="144"/>
      <c r="F38" s="132"/>
      <c r="G38" s="132"/>
      <c r="H38" s="132"/>
    </row>
  </sheetData>
  <mergeCells count="5">
    <mergeCell ref="A5:E5"/>
    <mergeCell ref="B10:E10"/>
    <mergeCell ref="B22:E22"/>
    <mergeCell ref="B12:E12"/>
    <mergeCell ref="B13:E13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35"/>
  <sheetViews>
    <sheetView tabSelected="1" workbookViewId="0">
      <selection activeCell="B51" sqref="B51"/>
    </sheetView>
  </sheetViews>
  <sheetFormatPr baseColWidth="10" defaultRowHeight="11.25" x14ac:dyDescent="0.2"/>
  <cols>
    <col min="1" max="1" width="20.7109375" style="237" customWidth="1"/>
    <col min="2" max="2" width="50.7109375" style="237" customWidth="1"/>
    <col min="3" max="3" width="17.7109375" style="9" customWidth="1"/>
    <col min="4" max="16384" width="11.42578125" style="237"/>
  </cols>
  <sheetData>
    <row r="1" spans="1:3" x14ac:dyDescent="0.2">
      <c r="A1" s="74" t="s">
        <v>46</v>
      </c>
    </row>
    <row r="2" spans="1:3" x14ac:dyDescent="0.2">
      <c r="A2" s="74"/>
    </row>
    <row r="3" spans="1:3" s="290" customFormat="1" x14ac:dyDescent="0.2">
      <c r="A3" s="74"/>
      <c r="C3" s="9"/>
    </row>
    <row r="4" spans="1:3" x14ac:dyDescent="0.2">
      <c r="A4" s="74"/>
    </row>
    <row r="5" spans="1:3" ht="11.25" customHeight="1" x14ac:dyDescent="0.2">
      <c r="A5" s="294" t="s">
        <v>248</v>
      </c>
      <c r="B5" s="295"/>
      <c r="C5" s="300" t="s">
        <v>266</v>
      </c>
    </row>
    <row r="6" spans="1:3" ht="11.25" customHeight="1" x14ac:dyDescent="0.2">
      <c r="A6" s="302"/>
      <c r="B6" s="303"/>
      <c r="C6" s="304"/>
    </row>
    <row r="7" spans="1:3" ht="15" customHeight="1" x14ac:dyDescent="0.2">
      <c r="A7" s="296" t="s">
        <v>49</v>
      </c>
      <c r="B7" s="297" t="s">
        <v>50</v>
      </c>
      <c r="C7" s="301" t="s">
        <v>58</v>
      </c>
    </row>
    <row r="8" spans="1:3" x14ac:dyDescent="0.2">
      <c r="A8" s="268">
        <v>900001</v>
      </c>
      <c r="B8" s="255" t="s">
        <v>212</v>
      </c>
      <c r="C8" s="258">
        <v>864848042.53999996</v>
      </c>
    </row>
    <row r="9" spans="1:3" x14ac:dyDescent="0.2">
      <c r="A9" s="268">
        <v>900002</v>
      </c>
      <c r="B9" s="255" t="s">
        <v>213</v>
      </c>
      <c r="C9" s="258">
        <v>354362105.61000001</v>
      </c>
    </row>
    <row r="10" spans="1:3" x14ac:dyDescent="0.2">
      <c r="A10" s="261">
        <v>5100</v>
      </c>
      <c r="B10" s="256" t="s">
        <v>214</v>
      </c>
      <c r="C10" s="254">
        <v>2195496.08</v>
      </c>
    </row>
    <row r="11" spans="1:3" x14ac:dyDescent="0.2">
      <c r="A11" s="261">
        <v>5200</v>
      </c>
      <c r="B11" s="256" t="s">
        <v>215</v>
      </c>
      <c r="C11" s="254">
        <v>0</v>
      </c>
    </row>
    <row r="12" spans="1:3" x14ac:dyDescent="0.2">
      <c r="A12" s="261">
        <v>5300</v>
      </c>
      <c r="B12" s="256" t="s">
        <v>216</v>
      </c>
      <c r="C12" s="254">
        <v>0</v>
      </c>
    </row>
    <row r="13" spans="1:3" x14ac:dyDescent="0.2">
      <c r="A13" s="261">
        <v>5400</v>
      </c>
      <c r="B13" s="256" t="s">
        <v>217</v>
      </c>
      <c r="C13" s="254">
        <v>4029551.13</v>
      </c>
    </row>
    <row r="14" spans="1:3" x14ac:dyDescent="0.2">
      <c r="A14" s="261">
        <v>5500</v>
      </c>
      <c r="B14" s="256" t="s">
        <v>218</v>
      </c>
      <c r="C14" s="254">
        <v>0</v>
      </c>
    </row>
    <row r="15" spans="1:3" x14ac:dyDescent="0.2">
      <c r="A15" s="261">
        <v>5600</v>
      </c>
      <c r="B15" s="256" t="s">
        <v>219</v>
      </c>
      <c r="C15" s="254">
        <v>69520.23</v>
      </c>
    </row>
    <row r="16" spans="1:3" x14ac:dyDescent="0.2">
      <c r="A16" s="261">
        <v>5700</v>
      </c>
      <c r="B16" s="256" t="s">
        <v>220</v>
      </c>
      <c r="C16" s="254">
        <v>0</v>
      </c>
    </row>
    <row r="17" spans="1:3" x14ac:dyDescent="0.2">
      <c r="A17" s="261" t="s">
        <v>264</v>
      </c>
      <c r="B17" s="256" t="s">
        <v>221</v>
      </c>
      <c r="C17" s="254">
        <v>0</v>
      </c>
    </row>
    <row r="18" spans="1:3" x14ac:dyDescent="0.2">
      <c r="A18" s="261">
        <v>5900</v>
      </c>
      <c r="B18" s="256" t="s">
        <v>222</v>
      </c>
      <c r="C18" s="254">
        <v>0</v>
      </c>
    </row>
    <row r="19" spans="1:3" x14ac:dyDescent="0.2">
      <c r="A19" s="266">
        <v>6200</v>
      </c>
      <c r="B19" s="256" t="s">
        <v>223</v>
      </c>
      <c r="C19" s="254">
        <v>0</v>
      </c>
    </row>
    <row r="20" spans="1:3" x14ac:dyDescent="0.2">
      <c r="A20" s="266">
        <v>7200</v>
      </c>
      <c r="B20" s="256" t="s">
        <v>224</v>
      </c>
      <c r="C20" s="254">
        <v>0</v>
      </c>
    </row>
    <row r="21" spans="1:3" x14ac:dyDescent="0.2">
      <c r="A21" s="266">
        <v>7300</v>
      </c>
      <c r="B21" s="256" t="s">
        <v>225</v>
      </c>
      <c r="C21" s="254">
        <v>0</v>
      </c>
    </row>
    <row r="22" spans="1:3" x14ac:dyDescent="0.2">
      <c r="A22" s="266">
        <v>7500</v>
      </c>
      <c r="B22" s="256" t="s">
        <v>226</v>
      </c>
      <c r="C22" s="254">
        <v>0</v>
      </c>
    </row>
    <row r="23" spans="1:3" x14ac:dyDescent="0.2">
      <c r="A23" s="266">
        <v>7900</v>
      </c>
      <c r="B23" s="256" t="s">
        <v>227</v>
      </c>
      <c r="C23" s="254">
        <v>0</v>
      </c>
    </row>
    <row r="24" spans="1:3" x14ac:dyDescent="0.2">
      <c r="A24" s="266">
        <v>9100</v>
      </c>
      <c r="B24" s="256" t="s">
        <v>252</v>
      </c>
      <c r="C24" s="254">
        <v>0</v>
      </c>
    </row>
    <row r="25" spans="1:3" x14ac:dyDescent="0.2">
      <c r="A25" s="266">
        <v>9900</v>
      </c>
      <c r="B25" s="256" t="s">
        <v>228</v>
      </c>
      <c r="C25" s="254">
        <v>0</v>
      </c>
    </row>
    <row r="26" spans="1:3" x14ac:dyDescent="0.2">
      <c r="A26" s="266">
        <v>7400</v>
      </c>
      <c r="B26" s="257" t="s">
        <v>254</v>
      </c>
      <c r="C26" s="254">
        <v>348067538.17000002</v>
      </c>
    </row>
    <row r="27" spans="1:3" x14ac:dyDescent="0.2">
      <c r="A27" s="268">
        <v>900003</v>
      </c>
      <c r="B27" s="255" t="s">
        <v>257</v>
      </c>
      <c r="C27" s="258">
        <v>661929238.13999999</v>
      </c>
    </row>
    <row r="28" spans="1:3" ht="22.5" x14ac:dyDescent="0.2">
      <c r="A28" s="261">
        <v>5510</v>
      </c>
      <c r="B28" s="256" t="s">
        <v>229</v>
      </c>
      <c r="C28" s="254">
        <v>21066569.690000001</v>
      </c>
    </row>
    <row r="29" spans="1:3" x14ac:dyDescent="0.2">
      <c r="A29" s="261">
        <v>5520</v>
      </c>
      <c r="B29" s="256" t="s">
        <v>230</v>
      </c>
      <c r="C29" s="254">
        <v>60150532.439999998</v>
      </c>
    </row>
    <row r="30" spans="1:3" x14ac:dyDescent="0.2">
      <c r="A30" s="261">
        <v>5530</v>
      </c>
      <c r="B30" s="256" t="s">
        <v>231</v>
      </c>
      <c r="C30" s="254">
        <v>497445713.26999998</v>
      </c>
    </row>
    <row r="31" spans="1:3" ht="22.5" x14ac:dyDescent="0.2">
      <c r="A31" s="261">
        <v>5540</v>
      </c>
      <c r="B31" s="256" t="s">
        <v>232</v>
      </c>
      <c r="C31" s="254">
        <v>0</v>
      </c>
    </row>
    <row r="32" spans="1:3" x14ac:dyDescent="0.2">
      <c r="A32" s="261">
        <v>5550</v>
      </c>
      <c r="B32" s="256" t="s">
        <v>233</v>
      </c>
      <c r="C32" s="254">
        <v>0</v>
      </c>
    </row>
    <row r="33" spans="1:3" x14ac:dyDescent="0.2">
      <c r="A33" s="261">
        <v>5590</v>
      </c>
      <c r="B33" s="256" t="s">
        <v>255</v>
      </c>
      <c r="C33" s="254">
        <v>0</v>
      </c>
    </row>
    <row r="34" spans="1:3" x14ac:dyDescent="0.2">
      <c r="A34" s="261">
        <v>5600</v>
      </c>
      <c r="B34" s="257" t="s">
        <v>256</v>
      </c>
      <c r="C34" s="254">
        <v>83266422.739999995</v>
      </c>
    </row>
    <row r="35" spans="1:3" x14ac:dyDescent="0.2">
      <c r="A35" s="269">
        <v>900004</v>
      </c>
      <c r="B35" s="259" t="s">
        <v>234</v>
      </c>
      <c r="C35" s="260">
        <v>1172415175.0699999</v>
      </c>
    </row>
  </sheetData>
  <dataValidations count="2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0"/>
  <sheetViews>
    <sheetView tabSelected="1" workbookViewId="0">
      <selection activeCell="B51" sqref="B51"/>
    </sheetView>
  </sheetViews>
  <sheetFormatPr baseColWidth="10" defaultRowHeight="11.25" x14ac:dyDescent="0.2"/>
  <cols>
    <col min="1" max="1" width="20.7109375" style="237" customWidth="1"/>
    <col min="2" max="2" width="50.7109375" style="237" customWidth="1"/>
    <col min="3" max="3" width="17.7109375" style="237" customWidth="1"/>
    <col min="4" max="16384" width="11.42578125" style="237"/>
  </cols>
  <sheetData>
    <row r="1" spans="1:3" x14ac:dyDescent="0.2">
      <c r="A1" s="74" t="s">
        <v>46</v>
      </c>
    </row>
    <row r="2" spans="1:3" x14ac:dyDescent="0.2">
      <c r="A2" s="74"/>
    </row>
    <row r="3" spans="1:3" s="290" customFormat="1" x14ac:dyDescent="0.2">
      <c r="A3" s="74"/>
    </row>
    <row r="4" spans="1:3" x14ac:dyDescent="0.2">
      <c r="A4" s="74"/>
    </row>
    <row r="5" spans="1:3" ht="11.25" customHeight="1" x14ac:dyDescent="0.2">
      <c r="A5" s="294" t="s">
        <v>247</v>
      </c>
      <c r="B5" s="295"/>
      <c r="C5" s="291" t="s">
        <v>265</v>
      </c>
    </row>
    <row r="6" spans="1:3" x14ac:dyDescent="0.2">
      <c r="A6" s="302"/>
      <c r="B6" s="302"/>
      <c r="C6" s="303"/>
    </row>
    <row r="7" spans="1:3" ht="15" customHeight="1" x14ac:dyDescent="0.2">
      <c r="A7" s="296" t="s">
        <v>49</v>
      </c>
      <c r="B7" s="297" t="s">
        <v>50</v>
      </c>
      <c r="C7" s="245" t="s">
        <v>58</v>
      </c>
    </row>
    <row r="8" spans="1:3" x14ac:dyDescent="0.2">
      <c r="A8" s="263">
        <v>900001</v>
      </c>
      <c r="B8" s="246" t="s">
        <v>235</v>
      </c>
      <c r="C8" s="250">
        <v>1442185740.77</v>
      </c>
    </row>
    <row r="9" spans="1:3" x14ac:dyDescent="0.2">
      <c r="A9" s="263">
        <v>900002</v>
      </c>
      <c r="B9" s="247" t="s">
        <v>236</v>
      </c>
      <c r="C9" s="250">
        <v>78416481.450000003</v>
      </c>
    </row>
    <row r="10" spans="1:3" x14ac:dyDescent="0.2">
      <c r="A10" s="261">
        <v>4320</v>
      </c>
      <c r="B10" s="248" t="s">
        <v>237</v>
      </c>
      <c r="C10" s="251">
        <v>0</v>
      </c>
    </row>
    <row r="11" spans="1:3" ht="22.5" x14ac:dyDescent="0.2">
      <c r="A11" s="261">
        <v>4330</v>
      </c>
      <c r="B11" s="248" t="s">
        <v>238</v>
      </c>
      <c r="C11" s="251">
        <v>0</v>
      </c>
    </row>
    <row r="12" spans="1:3" x14ac:dyDescent="0.2">
      <c r="A12" s="261">
        <v>4340</v>
      </c>
      <c r="B12" s="248" t="s">
        <v>239</v>
      </c>
      <c r="C12" s="251">
        <v>0</v>
      </c>
    </row>
    <row r="13" spans="1:3" x14ac:dyDescent="0.2">
      <c r="A13" s="261">
        <v>4399</v>
      </c>
      <c r="B13" s="248" t="s">
        <v>240</v>
      </c>
      <c r="C13" s="251">
        <v>78416481.450000003</v>
      </c>
    </row>
    <row r="14" spans="1:3" x14ac:dyDescent="0.2">
      <c r="A14" s="262">
        <v>4400</v>
      </c>
      <c r="B14" s="248" t="s">
        <v>241</v>
      </c>
      <c r="C14" s="251">
        <v>0</v>
      </c>
    </row>
    <row r="15" spans="1:3" x14ac:dyDescent="0.2">
      <c r="A15" s="263">
        <v>900003</v>
      </c>
      <c r="B15" s="247" t="s">
        <v>242</v>
      </c>
      <c r="C15" s="250">
        <v>0</v>
      </c>
    </row>
    <row r="16" spans="1:3" x14ac:dyDescent="0.2">
      <c r="A16" s="266">
        <v>52</v>
      </c>
      <c r="B16" s="248" t="s">
        <v>243</v>
      </c>
      <c r="C16" s="251">
        <v>0</v>
      </c>
    </row>
    <row r="17" spans="1:3" x14ac:dyDescent="0.2">
      <c r="A17" s="266">
        <v>62</v>
      </c>
      <c r="B17" s="248" t="s">
        <v>244</v>
      </c>
      <c r="C17" s="251">
        <v>0</v>
      </c>
    </row>
    <row r="18" spans="1:3" x14ac:dyDescent="0.2">
      <c r="A18" s="270" t="s">
        <v>258</v>
      </c>
      <c r="B18" s="248" t="s">
        <v>245</v>
      </c>
      <c r="C18" s="251">
        <v>0</v>
      </c>
    </row>
    <row r="19" spans="1:3" x14ac:dyDescent="0.2">
      <c r="A19" s="262">
        <v>4500</v>
      </c>
      <c r="B19" s="249" t="s">
        <v>253</v>
      </c>
      <c r="C19" s="251">
        <v>0</v>
      </c>
    </row>
    <row r="20" spans="1:3" x14ac:dyDescent="0.2">
      <c r="A20" s="264">
        <v>900004</v>
      </c>
      <c r="B20" s="252" t="s">
        <v>246</v>
      </c>
      <c r="C20" s="253">
        <v>1520602222.22</v>
      </c>
    </row>
  </sheetData>
  <dataValidations count="2"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</dataValidations>
  <pageMargins left="0.7" right="0.7" top="0.75" bottom="0.75" header="0.3" footer="0.3"/>
  <pageSetup orientation="portrait" r:id="rId1"/>
  <ignoredErrors>
    <ignoredError sqref="A1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A1099"/>
  <sheetViews>
    <sheetView topLeftCell="A1052" workbookViewId="0">
      <selection activeCell="A1083" sqref="A1083:C1099"/>
    </sheetView>
  </sheetViews>
  <sheetFormatPr baseColWidth="10" defaultRowHeight="15" x14ac:dyDescent="0.25"/>
  <cols>
    <col min="1" max="1" width="20.7109375" customWidth="1"/>
    <col min="2" max="2" width="50.5703125" customWidth="1"/>
    <col min="3" max="4" width="17.7109375" customWidth="1"/>
    <col min="5" max="5" width="17.85546875" customWidth="1"/>
    <col min="6" max="6" width="20.85546875" customWidth="1"/>
    <col min="7" max="7" width="20.7109375" bestFit="1" customWidth="1"/>
    <col min="8" max="8" width="15.5703125" bestFit="1" customWidth="1"/>
    <col min="9" max="9" width="18" bestFit="1" customWidth="1"/>
  </cols>
  <sheetData>
    <row r="2" spans="1:5" x14ac:dyDescent="0.25">
      <c r="A2" s="3" t="s">
        <v>46</v>
      </c>
      <c r="B2" s="3"/>
      <c r="C2" s="4"/>
      <c r="D2" s="5"/>
      <c r="E2" s="6"/>
    </row>
    <row r="3" spans="1:5" x14ac:dyDescent="0.25">
      <c r="A3" s="3" t="s">
        <v>251</v>
      </c>
      <c r="B3" s="3"/>
      <c r="C3" s="4"/>
      <c r="D3" s="5"/>
      <c r="E3" s="6"/>
    </row>
    <row r="4" spans="1:5" x14ac:dyDescent="0.25">
      <c r="A4" s="312"/>
      <c r="B4" s="312"/>
      <c r="C4" s="9"/>
      <c r="D4" s="5"/>
      <c r="E4" s="6"/>
    </row>
    <row r="5" spans="1:5" x14ac:dyDescent="0.25">
      <c r="A5" s="312"/>
      <c r="B5" s="312"/>
      <c r="C5" s="9"/>
      <c r="D5" s="5"/>
      <c r="E5" s="6"/>
    </row>
    <row r="6" spans="1:5" ht="22.5" x14ac:dyDescent="0.25">
      <c r="A6" s="10" t="s">
        <v>191</v>
      </c>
      <c r="B6" s="11"/>
      <c r="C6" s="9"/>
      <c r="D6" s="4"/>
      <c r="E6" s="313" t="s">
        <v>48</v>
      </c>
    </row>
    <row r="7" spans="1:5" x14ac:dyDescent="0.25">
      <c r="A7" s="13"/>
      <c r="B7" s="13"/>
      <c r="C7" s="14"/>
      <c r="D7" s="3"/>
      <c r="E7" s="4"/>
    </row>
    <row r="8" spans="1:5" ht="22.5" x14ac:dyDescent="0.25">
      <c r="A8" s="15" t="s">
        <v>49</v>
      </c>
      <c r="B8" s="16" t="s">
        <v>50</v>
      </c>
      <c r="C8" s="17" t="s">
        <v>51</v>
      </c>
      <c r="D8" s="18" t="s">
        <v>52</v>
      </c>
      <c r="E8" s="17" t="s">
        <v>53</v>
      </c>
    </row>
    <row r="9" spans="1:5" x14ac:dyDescent="0.25">
      <c r="A9" s="179">
        <v>1114108002</v>
      </c>
      <c r="B9" s="179" t="s">
        <v>278</v>
      </c>
      <c r="C9" s="150">
        <v>100042083.37</v>
      </c>
      <c r="D9" s="159"/>
      <c r="E9" s="150"/>
    </row>
    <row r="10" spans="1:5" x14ac:dyDescent="0.25">
      <c r="A10" s="179">
        <v>1114103001</v>
      </c>
      <c r="B10" s="179" t="s">
        <v>279</v>
      </c>
      <c r="C10" s="150">
        <v>0</v>
      </c>
      <c r="D10" s="159"/>
      <c r="E10" s="150"/>
    </row>
    <row r="11" spans="1:5" x14ac:dyDescent="0.25">
      <c r="A11" s="179">
        <v>1114107003</v>
      </c>
      <c r="B11" s="179" t="s">
        <v>280</v>
      </c>
      <c r="C11" s="150">
        <v>0</v>
      </c>
      <c r="D11" s="159"/>
      <c r="E11" s="150"/>
    </row>
    <row r="12" spans="1:5" x14ac:dyDescent="0.25">
      <c r="A12" s="179">
        <v>1114111001</v>
      </c>
      <c r="B12" s="179" t="s">
        <v>281</v>
      </c>
      <c r="C12" s="150">
        <v>193771919.84999999</v>
      </c>
      <c r="D12" s="159"/>
      <c r="E12" s="150"/>
    </row>
    <row r="13" spans="1:5" x14ac:dyDescent="0.25">
      <c r="A13" s="179">
        <v>1114190001</v>
      </c>
      <c r="B13" s="179" t="s">
        <v>282</v>
      </c>
      <c r="C13" s="150">
        <v>0</v>
      </c>
      <c r="D13" s="159"/>
      <c r="E13" s="150"/>
    </row>
    <row r="14" spans="1:5" x14ac:dyDescent="0.25">
      <c r="A14" s="179">
        <v>1114190002</v>
      </c>
      <c r="B14" s="179" t="s">
        <v>283</v>
      </c>
      <c r="C14" s="150">
        <v>170014640.03999999</v>
      </c>
      <c r="D14" s="159"/>
      <c r="E14" s="150"/>
    </row>
    <row r="15" spans="1:5" x14ac:dyDescent="0.25">
      <c r="A15" s="179">
        <v>1114190005</v>
      </c>
      <c r="B15" s="179" t="s">
        <v>284</v>
      </c>
      <c r="C15" s="150">
        <v>0</v>
      </c>
      <c r="D15" s="159"/>
      <c r="E15" s="150"/>
    </row>
    <row r="16" spans="1:5" x14ac:dyDescent="0.25">
      <c r="A16" s="179">
        <v>1114190006</v>
      </c>
      <c r="B16" s="179" t="s">
        <v>285</v>
      </c>
      <c r="C16" s="150">
        <v>50110772.609999999</v>
      </c>
      <c r="D16" s="159"/>
      <c r="E16" s="150"/>
    </row>
    <row r="17" spans="1:5" x14ac:dyDescent="0.25">
      <c r="A17" s="179">
        <v>1114190007</v>
      </c>
      <c r="B17" s="179" t="s">
        <v>286</v>
      </c>
      <c r="C17" s="150">
        <v>313850.82</v>
      </c>
      <c r="D17" s="159"/>
      <c r="E17" s="150"/>
    </row>
    <row r="18" spans="1:5" x14ac:dyDescent="0.25">
      <c r="A18" s="179">
        <v>1114190008</v>
      </c>
      <c r="B18" s="179" t="s">
        <v>287</v>
      </c>
      <c r="C18" s="150">
        <v>0</v>
      </c>
      <c r="D18" s="159"/>
      <c r="E18" s="150"/>
    </row>
    <row r="19" spans="1:5" x14ac:dyDescent="0.25">
      <c r="A19" s="179">
        <v>1114190011</v>
      </c>
      <c r="B19" s="179" t="s">
        <v>288</v>
      </c>
      <c r="C19" s="150">
        <v>0</v>
      </c>
      <c r="D19" s="159"/>
      <c r="E19" s="150"/>
    </row>
    <row r="20" spans="1:5" x14ac:dyDescent="0.25">
      <c r="A20" s="179">
        <v>1114190013</v>
      </c>
      <c r="B20" s="179" t="s">
        <v>289</v>
      </c>
      <c r="C20" s="150">
        <v>219006.48</v>
      </c>
      <c r="D20" s="159"/>
      <c r="E20" s="150"/>
    </row>
    <row r="21" spans="1:5" x14ac:dyDescent="0.25">
      <c r="A21" s="179">
        <v>1114190014</v>
      </c>
      <c r="B21" s="180" t="s">
        <v>290</v>
      </c>
      <c r="C21" s="164">
        <v>627870.65</v>
      </c>
      <c r="D21" s="159"/>
      <c r="E21" s="164"/>
    </row>
    <row r="22" spans="1:5" x14ac:dyDescent="0.25">
      <c r="A22" s="179">
        <v>1114190017</v>
      </c>
      <c r="B22" s="179" t="s">
        <v>291</v>
      </c>
      <c r="C22" s="150">
        <v>0</v>
      </c>
      <c r="D22" s="159"/>
      <c r="E22" s="150"/>
    </row>
    <row r="23" spans="1:5" x14ac:dyDescent="0.25">
      <c r="A23" s="179">
        <v>1114190018</v>
      </c>
      <c r="B23" s="179" t="s">
        <v>292</v>
      </c>
      <c r="C23" s="150">
        <v>83509.36</v>
      </c>
      <c r="D23" s="159"/>
      <c r="E23" s="150"/>
    </row>
    <row r="24" spans="1:5" x14ac:dyDescent="0.25">
      <c r="A24" s="179">
        <v>1114190020</v>
      </c>
      <c r="B24" s="179" t="s">
        <v>293</v>
      </c>
      <c r="C24" s="150">
        <v>0</v>
      </c>
      <c r="D24" s="159"/>
      <c r="E24" s="150"/>
    </row>
    <row r="25" spans="1:5" x14ac:dyDescent="0.25">
      <c r="A25" s="179">
        <v>1114190021</v>
      </c>
      <c r="B25" s="179" t="s">
        <v>294</v>
      </c>
      <c r="C25" s="150">
        <v>0</v>
      </c>
      <c r="D25" s="159"/>
      <c r="E25" s="150"/>
    </row>
    <row r="26" spans="1:5" x14ac:dyDescent="0.25">
      <c r="A26" s="179">
        <v>1114190026</v>
      </c>
      <c r="B26" s="179" t="s">
        <v>295</v>
      </c>
      <c r="C26" s="150">
        <v>941940696.99000001</v>
      </c>
      <c r="D26" s="159"/>
      <c r="E26" s="150"/>
    </row>
    <row r="27" spans="1:5" x14ac:dyDescent="0.25">
      <c r="A27" s="179">
        <v>1114190028</v>
      </c>
      <c r="B27" s="179" t="s">
        <v>296</v>
      </c>
      <c r="C27" s="150">
        <v>0</v>
      </c>
      <c r="D27" s="159"/>
      <c r="E27" s="150"/>
    </row>
    <row r="28" spans="1:5" x14ac:dyDescent="0.25">
      <c r="A28" s="179">
        <v>1114190029</v>
      </c>
      <c r="B28" s="179" t="s">
        <v>297</v>
      </c>
      <c r="C28" s="150">
        <v>0</v>
      </c>
      <c r="D28" s="159"/>
      <c r="E28" s="150"/>
    </row>
    <row r="29" spans="1:5" x14ac:dyDescent="0.25">
      <c r="A29" s="179">
        <v>1114190030</v>
      </c>
      <c r="B29" s="179" t="s">
        <v>298</v>
      </c>
      <c r="C29" s="150">
        <v>0</v>
      </c>
      <c r="D29" s="159"/>
      <c r="E29" s="150"/>
    </row>
    <row r="30" spans="1:5" x14ac:dyDescent="0.25">
      <c r="A30" s="181"/>
      <c r="B30" s="181" t="s">
        <v>54</v>
      </c>
      <c r="C30" s="20">
        <v>1457124350.1700001</v>
      </c>
      <c r="D30" s="158"/>
      <c r="E30" s="20"/>
    </row>
    <row r="31" spans="1:5" x14ac:dyDescent="0.25">
      <c r="A31" s="182"/>
      <c r="B31" s="182"/>
      <c r="C31" s="183"/>
      <c r="D31" s="182"/>
      <c r="E31" s="183"/>
    </row>
    <row r="32" spans="1:5" x14ac:dyDescent="0.25">
      <c r="A32" s="182"/>
      <c r="B32" s="182"/>
      <c r="C32" s="183"/>
      <c r="D32" s="182"/>
      <c r="E32" s="183"/>
    </row>
    <row r="33" spans="1:5" x14ac:dyDescent="0.25">
      <c r="A33" s="10" t="s">
        <v>263</v>
      </c>
      <c r="B33" s="11"/>
      <c r="C33" s="22"/>
      <c r="D33" s="23"/>
      <c r="E33" s="313" t="s">
        <v>48</v>
      </c>
    </row>
    <row r="34" spans="1:5" x14ac:dyDescent="0.25">
      <c r="A34" s="312"/>
      <c r="B34" s="312"/>
      <c r="C34" s="9"/>
      <c r="D34" s="5"/>
      <c r="E34" s="6"/>
    </row>
    <row r="35" spans="1:5" x14ac:dyDescent="0.25">
      <c r="A35" s="15" t="s">
        <v>49</v>
      </c>
      <c r="B35" s="16" t="s">
        <v>50</v>
      </c>
      <c r="C35" s="17" t="s">
        <v>51</v>
      </c>
      <c r="D35" s="18" t="s">
        <v>52</v>
      </c>
      <c r="E35" s="25"/>
    </row>
    <row r="36" spans="1:5" x14ac:dyDescent="0.25">
      <c r="A36" s="168"/>
      <c r="B36" s="184"/>
      <c r="C36" s="161"/>
      <c r="D36" s="150"/>
      <c r="E36" s="26"/>
    </row>
    <row r="37" spans="1:5" x14ac:dyDescent="0.25">
      <c r="A37" s="168"/>
      <c r="B37" s="184"/>
      <c r="C37" s="161"/>
      <c r="D37" s="150"/>
      <c r="E37" s="26"/>
    </row>
    <row r="38" spans="1:5" x14ac:dyDescent="0.25">
      <c r="A38" s="168"/>
      <c r="B38" s="184"/>
      <c r="C38" s="161"/>
      <c r="D38" s="150"/>
      <c r="E38" s="26"/>
    </row>
    <row r="39" spans="1:5" x14ac:dyDescent="0.25">
      <c r="A39" s="185"/>
      <c r="B39" s="185" t="s">
        <v>54</v>
      </c>
      <c r="C39" s="27">
        <v>0</v>
      </c>
      <c r="D39" s="160"/>
      <c r="E39" s="28"/>
    </row>
    <row r="40" spans="1:5" x14ac:dyDescent="0.25">
      <c r="A40" s="178"/>
      <c r="B40" s="178"/>
      <c r="C40" s="186"/>
      <c r="D40" s="178"/>
      <c r="E40" s="186"/>
    </row>
    <row r="41" spans="1:5" x14ac:dyDescent="0.25">
      <c r="A41" s="178"/>
      <c r="B41" s="178"/>
      <c r="C41" s="186"/>
      <c r="D41" s="178"/>
      <c r="E41" s="186"/>
    </row>
    <row r="42" spans="1:5" x14ac:dyDescent="0.25">
      <c r="A42" s="10" t="s">
        <v>198</v>
      </c>
      <c r="B42" s="11"/>
      <c r="C42" s="22"/>
      <c r="D42" s="312"/>
      <c r="E42" s="313" t="s">
        <v>48</v>
      </c>
    </row>
    <row r="43" spans="1:5" x14ac:dyDescent="0.25">
      <c r="A43" s="312"/>
      <c r="B43" s="312"/>
      <c r="C43" s="9"/>
      <c r="D43" s="312"/>
      <c r="E43" s="9"/>
    </row>
    <row r="44" spans="1:5" x14ac:dyDescent="0.25">
      <c r="A44" s="15" t="s">
        <v>49</v>
      </c>
      <c r="B44" s="16" t="s">
        <v>50</v>
      </c>
      <c r="C44" s="17" t="s">
        <v>51</v>
      </c>
      <c r="D44" s="18" t="s">
        <v>52</v>
      </c>
      <c r="E44" s="17" t="s">
        <v>53</v>
      </c>
    </row>
    <row r="45" spans="1:5" x14ac:dyDescent="0.25">
      <c r="A45" s="168">
        <v>1121103001</v>
      </c>
      <c r="B45" s="184" t="s">
        <v>299</v>
      </c>
      <c r="C45" s="161">
        <v>0</v>
      </c>
      <c r="D45" s="318" t="s">
        <v>300</v>
      </c>
      <c r="E45" s="150"/>
    </row>
    <row r="46" spans="1:5" x14ac:dyDescent="0.25">
      <c r="A46" s="168">
        <v>1121106001</v>
      </c>
      <c r="B46" s="184" t="s">
        <v>301</v>
      </c>
      <c r="C46" s="161">
        <v>0</v>
      </c>
      <c r="D46" s="319"/>
      <c r="E46" s="150"/>
    </row>
    <row r="47" spans="1:5" x14ac:dyDescent="0.25">
      <c r="A47" s="168">
        <v>1121107003</v>
      </c>
      <c r="B47" s="184" t="s">
        <v>280</v>
      </c>
      <c r="C47" s="161">
        <v>0</v>
      </c>
      <c r="D47" s="319"/>
      <c r="E47" s="150"/>
    </row>
    <row r="48" spans="1:5" x14ac:dyDescent="0.25">
      <c r="A48" s="168">
        <v>1121109001</v>
      </c>
      <c r="B48" s="184" t="s">
        <v>302</v>
      </c>
      <c r="C48" s="161">
        <v>0</v>
      </c>
      <c r="D48" s="319"/>
      <c r="E48" s="150"/>
    </row>
    <row r="49" spans="1:5" x14ac:dyDescent="0.25">
      <c r="A49" s="168">
        <v>1121111001</v>
      </c>
      <c r="B49" s="184" t="s">
        <v>281</v>
      </c>
      <c r="C49" s="161">
        <v>0</v>
      </c>
      <c r="D49" s="319"/>
      <c r="E49" s="150"/>
    </row>
    <row r="50" spans="1:5" x14ac:dyDescent="0.25">
      <c r="A50" s="168">
        <v>1121190001</v>
      </c>
      <c r="B50" s="184" t="s">
        <v>282</v>
      </c>
      <c r="C50" s="161">
        <v>0</v>
      </c>
      <c r="D50" s="319"/>
      <c r="E50" s="150"/>
    </row>
    <row r="51" spans="1:5" x14ac:dyDescent="0.25">
      <c r="A51" s="168">
        <v>1121190002</v>
      </c>
      <c r="B51" s="184" t="s">
        <v>283</v>
      </c>
      <c r="C51" s="161">
        <v>0</v>
      </c>
      <c r="D51" s="319"/>
      <c r="E51" s="150"/>
    </row>
    <row r="52" spans="1:5" x14ac:dyDescent="0.25">
      <c r="A52" s="168">
        <v>1121190003</v>
      </c>
      <c r="B52" s="184" t="s">
        <v>303</v>
      </c>
      <c r="C52" s="161">
        <v>0</v>
      </c>
      <c r="D52" s="319"/>
      <c r="E52" s="150"/>
    </row>
    <row r="53" spans="1:5" x14ac:dyDescent="0.25">
      <c r="A53" s="168">
        <v>1121190004</v>
      </c>
      <c r="B53" s="184" t="s">
        <v>304</v>
      </c>
      <c r="C53" s="161">
        <v>0</v>
      </c>
      <c r="D53" s="319"/>
      <c r="E53" s="150"/>
    </row>
    <row r="54" spans="1:5" x14ac:dyDescent="0.25">
      <c r="A54" s="168">
        <v>1121190005</v>
      </c>
      <c r="B54" s="184" t="s">
        <v>284</v>
      </c>
      <c r="C54" s="161">
        <v>0</v>
      </c>
      <c r="D54" s="319"/>
      <c r="E54" s="150"/>
    </row>
    <row r="55" spans="1:5" x14ac:dyDescent="0.25">
      <c r="A55" s="168">
        <v>1121190006</v>
      </c>
      <c r="B55" s="184" t="s">
        <v>285</v>
      </c>
      <c r="C55" s="161">
        <v>0</v>
      </c>
      <c r="D55" s="319"/>
      <c r="E55" s="150"/>
    </row>
    <row r="56" spans="1:5" x14ac:dyDescent="0.25">
      <c r="A56" s="168">
        <v>1121190007</v>
      </c>
      <c r="B56" s="184" t="s">
        <v>286</v>
      </c>
      <c r="C56" s="161">
        <v>0</v>
      </c>
      <c r="D56" s="319"/>
      <c r="E56" s="150"/>
    </row>
    <row r="57" spans="1:5" x14ac:dyDescent="0.25">
      <c r="A57" s="168">
        <v>1121190008</v>
      </c>
      <c r="B57" s="184" t="s">
        <v>305</v>
      </c>
      <c r="C57" s="161">
        <v>0</v>
      </c>
      <c r="D57" s="319"/>
      <c r="E57" s="150"/>
    </row>
    <row r="58" spans="1:5" x14ac:dyDescent="0.25">
      <c r="A58" s="168">
        <v>1121190009</v>
      </c>
      <c r="B58" s="184" t="s">
        <v>306</v>
      </c>
      <c r="C58" s="161">
        <v>0</v>
      </c>
      <c r="D58" s="319"/>
      <c r="E58" s="150"/>
    </row>
    <row r="59" spans="1:5" x14ac:dyDescent="0.25">
      <c r="A59" s="168">
        <v>1121190011</v>
      </c>
      <c r="B59" s="184" t="s">
        <v>288</v>
      </c>
      <c r="C59" s="161">
        <v>0</v>
      </c>
      <c r="D59" s="319"/>
      <c r="E59" s="150"/>
    </row>
    <row r="60" spans="1:5" x14ac:dyDescent="0.25">
      <c r="A60" s="168">
        <v>1121190013</v>
      </c>
      <c r="B60" s="184" t="s">
        <v>289</v>
      </c>
      <c r="C60" s="161">
        <v>0</v>
      </c>
      <c r="D60" s="319"/>
      <c r="E60" s="150"/>
    </row>
    <row r="61" spans="1:5" x14ac:dyDescent="0.25">
      <c r="A61" s="168">
        <v>1121190014</v>
      </c>
      <c r="B61" s="184" t="s">
        <v>290</v>
      </c>
      <c r="C61" s="161">
        <v>0</v>
      </c>
      <c r="D61" s="319"/>
      <c r="E61" s="150"/>
    </row>
    <row r="62" spans="1:5" x14ac:dyDescent="0.25">
      <c r="A62" s="168">
        <v>1121190015</v>
      </c>
      <c r="B62" s="184" t="s">
        <v>307</v>
      </c>
      <c r="C62" s="161">
        <v>0</v>
      </c>
      <c r="D62" s="319"/>
      <c r="E62" s="150"/>
    </row>
    <row r="63" spans="1:5" x14ac:dyDescent="0.25">
      <c r="A63" s="168">
        <v>1121190016</v>
      </c>
      <c r="B63" s="184" t="s">
        <v>308</v>
      </c>
      <c r="C63" s="161">
        <v>0</v>
      </c>
      <c r="D63" s="319"/>
      <c r="E63" s="150"/>
    </row>
    <row r="64" spans="1:5" x14ac:dyDescent="0.25">
      <c r="A64" s="168">
        <v>1121190017</v>
      </c>
      <c r="B64" s="184" t="s">
        <v>309</v>
      </c>
      <c r="C64" s="161">
        <v>0</v>
      </c>
      <c r="D64" s="319"/>
      <c r="E64" s="150"/>
    </row>
    <row r="65" spans="1:5" x14ac:dyDescent="0.25">
      <c r="A65" s="168">
        <v>1121190018</v>
      </c>
      <c r="B65" s="184" t="s">
        <v>292</v>
      </c>
      <c r="C65" s="161">
        <v>0</v>
      </c>
      <c r="D65" s="319"/>
      <c r="E65" s="150"/>
    </row>
    <row r="66" spans="1:5" x14ac:dyDescent="0.25">
      <c r="A66" s="168">
        <v>1121190020</v>
      </c>
      <c r="B66" s="184" t="s">
        <v>293</v>
      </c>
      <c r="C66" s="161">
        <v>0</v>
      </c>
      <c r="D66" s="319"/>
      <c r="E66" s="150"/>
    </row>
    <row r="67" spans="1:5" x14ac:dyDescent="0.25">
      <c r="A67" s="168">
        <v>1121190021</v>
      </c>
      <c r="B67" s="184" t="s">
        <v>294</v>
      </c>
      <c r="C67" s="161">
        <v>20009352.800000001</v>
      </c>
      <c r="D67" s="319"/>
      <c r="E67" s="150"/>
    </row>
    <row r="68" spans="1:5" x14ac:dyDescent="0.25">
      <c r="A68" s="168">
        <v>1121190024</v>
      </c>
      <c r="B68" s="184" t="s">
        <v>310</v>
      </c>
      <c r="C68" s="161">
        <v>0</v>
      </c>
      <c r="D68" s="319"/>
      <c r="E68" s="150"/>
    </row>
    <row r="69" spans="1:5" x14ac:dyDescent="0.25">
      <c r="A69" s="168">
        <v>1121190026</v>
      </c>
      <c r="B69" s="184" t="s">
        <v>295</v>
      </c>
      <c r="C69" s="161">
        <v>0</v>
      </c>
      <c r="D69" s="319"/>
      <c r="E69" s="150"/>
    </row>
    <row r="70" spans="1:5" x14ac:dyDescent="0.25">
      <c r="A70" s="168">
        <v>1121190027</v>
      </c>
      <c r="B70" s="184" t="s">
        <v>311</v>
      </c>
      <c r="C70" s="161">
        <v>0</v>
      </c>
      <c r="D70" s="319"/>
      <c r="E70" s="150"/>
    </row>
    <row r="71" spans="1:5" x14ac:dyDescent="0.25">
      <c r="A71" s="168">
        <v>1121190028</v>
      </c>
      <c r="B71" s="184" t="s">
        <v>296</v>
      </c>
      <c r="C71" s="161">
        <v>0</v>
      </c>
      <c r="D71" s="319"/>
      <c r="E71" s="150"/>
    </row>
    <row r="72" spans="1:5" x14ac:dyDescent="0.25">
      <c r="A72" s="168">
        <v>1121190029</v>
      </c>
      <c r="B72" s="184" t="s">
        <v>297</v>
      </c>
      <c r="C72" s="161">
        <v>0</v>
      </c>
      <c r="D72" s="319"/>
      <c r="E72" s="150"/>
    </row>
    <row r="73" spans="1:5" x14ac:dyDescent="0.25">
      <c r="A73" s="168">
        <v>1121190030</v>
      </c>
      <c r="B73" s="184" t="s">
        <v>298</v>
      </c>
      <c r="C73" s="161">
        <v>0</v>
      </c>
      <c r="D73" s="320"/>
      <c r="E73" s="150"/>
    </row>
    <row r="74" spans="1:5" x14ac:dyDescent="0.25">
      <c r="A74" s="185"/>
      <c r="B74" s="185" t="s">
        <v>54</v>
      </c>
      <c r="C74" s="27">
        <v>20009352.800000001</v>
      </c>
      <c r="D74" s="162"/>
      <c r="E74" s="20"/>
    </row>
    <row r="75" spans="1:5" x14ac:dyDescent="0.25">
      <c r="A75" s="178"/>
      <c r="B75" s="178"/>
      <c r="C75" s="186"/>
      <c r="D75" s="178"/>
      <c r="E75" s="186"/>
    </row>
    <row r="76" spans="1:5" x14ac:dyDescent="0.25">
      <c r="A76" s="178"/>
      <c r="B76" s="178"/>
      <c r="C76" s="186"/>
      <c r="D76" s="178"/>
      <c r="E76" s="186"/>
    </row>
    <row r="77" spans="1:5" x14ac:dyDescent="0.25">
      <c r="A77" s="10" t="s">
        <v>199</v>
      </c>
      <c r="B77" s="11"/>
      <c r="C77" s="22"/>
      <c r="D77" s="312"/>
      <c r="E77" s="313" t="s">
        <v>48</v>
      </c>
    </row>
    <row r="78" spans="1:5" x14ac:dyDescent="0.25">
      <c r="A78" s="312"/>
      <c r="B78" s="312"/>
      <c r="C78" s="9"/>
      <c r="D78" s="312"/>
      <c r="E78" s="9"/>
    </row>
    <row r="79" spans="1:5" x14ac:dyDescent="0.25">
      <c r="A79" s="15" t="s">
        <v>49</v>
      </c>
      <c r="B79" s="16" t="s">
        <v>50</v>
      </c>
      <c r="C79" s="17" t="s">
        <v>51</v>
      </c>
      <c r="D79" s="18" t="s">
        <v>52</v>
      </c>
      <c r="E79" s="17" t="s">
        <v>53</v>
      </c>
    </row>
    <row r="80" spans="1:5" x14ac:dyDescent="0.25">
      <c r="A80" s="179">
        <v>1211190001</v>
      </c>
      <c r="B80" s="179" t="s">
        <v>282</v>
      </c>
      <c r="C80" s="150">
        <v>285526528.29000002</v>
      </c>
      <c r="D80" s="321" t="s">
        <v>312</v>
      </c>
      <c r="E80" s="150"/>
    </row>
    <row r="81" spans="1:5" x14ac:dyDescent="0.25">
      <c r="A81" s="179">
        <v>1211190002</v>
      </c>
      <c r="B81" s="179" t="s">
        <v>283</v>
      </c>
      <c r="C81" s="150">
        <v>843248541.69000006</v>
      </c>
      <c r="D81" s="322"/>
      <c r="E81" s="150"/>
    </row>
    <row r="82" spans="1:5" x14ac:dyDescent="0.25">
      <c r="A82" s="179">
        <v>1211190003</v>
      </c>
      <c r="B82" s="179" t="s">
        <v>303</v>
      </c>
      <c r="C82" s="150">
        <v>73831732.290000007</v>
      </c>
      <c r="D82" s="322"/>
      <c r="E82" s="150"/>
    </row>
    <row r="83" spans="1:5" x14ac:dyDescent="0.25">
      <c r="A83" s="179">
        <v>1211190004</v>
      </c>
      <c r="B83" s="179" t="s">
        <v>304</v>
      </c>
      <c r="C83" s="150">
        <v>0</v>
      </c>
      <c r="D83" s="322"/>
      <c r="E83" s="150"/>
    </row>
    <row r="84" spans="1:5" x14ac:dyDescent="0.25">
      <c r="A84" s="179">
        <v>1211190005</v>
      </c>
      <c r="B84" s="179" t="s">
        <v>284</v>
      </c>
      <c r="C84" s="150">
        <v>1107302060.6700001</v>
      </c>
      <c r="D84" s="322"/>
      <c r="E84" s="150"/>
    </row>
    <row r="85" spans="1:5" x14ac:dyDescent="0.25">
      <c r="A85" s="179">
        <v>1211190006</v>
      </c>
      <c r="B85" s="179" t="s">
        <v>285</v>
      </c>
      <c r="C85" s="150">
        <v>83031938.310000002</v>
      </c>
      <c r="D85" s="322"/>
      <c r="E85" s="150"/>
    </row>
    <row r="86" spans="1:5" x14ac:dyDescent="0.25">
      <c r="A86" s="179">
        <v>1211190007</v>
      </c>
      <c r="B86" s="179" t="s">
        <v>286</v>
      </c>
      <c r="C86" s="150">
        <v>380532849.30000001</v>
      </c>
      <c r="D86" s="322"/>
      <c r="E86" s="150"/>
    </row>
    <row r="87" spans="1:5" x14ac:dyDescent="0.25">
      <c r="A87" s="179">
        <v>1211190008</v>
      </c>
      <c r="B87" s="179" t="s">
        <v>305</v>
      </c>
      <c r="C87" s="150">
        <v>0</v>
      </c>
      <c r="D87" s="322"/>
      <c r="E87" s="150"/>
    </row>
    <row r="88" spans="1:5" x14ac:dyDescent="0.25">
      <c r="A88" s="179">
        <v>1211190009</v>
      </c>
      <c r="B88" s="179" t="s">
        <v>306</v>
      </c>
      <c r="C88" s="150">
        <v>0</v>
      </c>
      <c r="D88" s="322"/>
      <c r="E88" s="150"/>
    </row>
    <row r="89" spans="1:5" x14ac:dyDescent="0.25">
      <c r="A89" s="179">
        <v>1211190011</v>
      </c>
      <c r="B89" s="179" t="s">
        <v>288</v>
      </c>
      <c r="C89" s="150">
        <v>420329200</v>
      </c>
      <c r="D89" s="322"/>
      <c r="E89" s="150"/>
    </row>
    <row r="90" spans="1:5" x14ac:dyDescent="0.25">
      <c r="A90" s="179">
        <v>1211190013</v>
      </c>
      <c r="B90" s="179" t="s">
        <v>289</v>
      </c>
      <c r="C90" s="150">
        <v>298558561.37</v>
      </c>
      <c r="D90" s="322"/>
      <c r="E90" s="150"/>
    </row>
    <row r="91" spans="1:5" x14ac:dyDescent="0.25">
      <c r="A91" s="179">
        <v>1211190014</v>
      </c>
      <c r="B91" s="179" t="s">
        <v>290</v>
      </c>
      <c r="C91" s="150">
        <v>580059168.28999996</v>
      </c>
      <c r="D91" s="322"/>
      <c r="E91" s="150"/>
    </row>
    <row r="92" spans="1:5" x14ac:dyDescent="0.25">
      <c r="A92" s="179">
        <v>1211190015</v>
      </c>
      <c r="B92" s="179" t="s">
        <v>307</v>
      </c>
      <c r="C92" s="150">
        <v>0</v>
      </c>
      <c r="D92" s="322"/>
      <c r="E92" s="150"/>
    </row>
    <row r="93" spans="1:5" x14ac:dyDescent="0.25">
      <c r="A93" s="179">
        <v>1211190016</v>
      </c>
      <c r="B93" s="179" t="s">
        <v>308</v>
      </c>
      <c r="C93" s="150">
        <v>0</v>
      </c>
      <c r="D93" s="322"/>
      <c r="E93" s="150"/>
    </row>
    <row r="94" spans="1:5" x14ac:dyDescent="0.25">
      <c r="A94" s="179">
        <v>1211190017</v>
      </c>
      <c r="B94" s="179" t="s">
        <v>309</v>
      </c>
      <c r="C94" s="150">
        <v>373456923.29000002</v>
      </c>
      <c r="D94" s="322"/>
      <c r="E94" s="150"/>
    </row>
    <row r="95" spans="1:5" x14ac:dyDescent="0.25">
      <c r="A95" s="179">
        <v>1211190018</v>
      </c>
      <c r="B95" s="179" t="s">
        <v>292</v>
      </c>
      <c r="C95" s="150">
        <v>457645774.50999999</v>
      </c>
      <c r="D95" s="322"/>
      <c r="E95" s="150"/>
    </row>
    <row r="96" spans="1:5" x14ac:dyDescent="0.25">
      <c r="A96" s="179">
        <v>1211190020</v>
      </c>
      <c r="B96" s="179" t="s">
        <v>293</v>
      </c>
      <c r="C96" s="150">
        <v>564219593.00999999</v>
      </c>
      <c r="D96" s="322"/>
      <c r="E96" s="150"/>
    </row>
    <row r="97" spans="1:6" x14ac:dyDescent="0.25">
      <c r="A97" s="179">
        <v>1211190021</v>
      </c>
      <c r="B97" s="179" t="s">
        <v>294</v>
      </c>
      <c r="C97" s="150">
        <v>506452591.93000001</v>
      </c>
      <c r="D97" s="322"/>
      <c r="E97" s="150"/>
    </row>
    <row r="98" spans="1:6" x14ac:dyDescent="0.25">
      <c r="A98" s="179">
        <v>1211190024</v>
      </c>
      <c r="B98" s="179" t="s">
        <v>310</v>
      </c>
      <c r="C98" s="150">
        <v>0</v>
      </c>
      <c r="D98" s="322"/>
      <c r="E98" s="150"/>
    </row>
    <row r="99" spans="1:6" x14ac:dyDescent="0.25">
      <c r="A99" s="179">
        <v>1211190026</v>
      </c>
      <c r="B99" s="179" t="s">
        <v>295</v>
      </c>
      <c r="C99" s="150">
        <v>30691135.82</v>
      </c>
      <c r="D99" s="322"/>
      <c r="E99" s="150"/>
    </row>
    <row r="100" spans="1:6" x14ac:dyDescent="0.25">
      <c r="A100" s="179">
        <v>1211190028</v>
      </c>
      <c r="B100" s="179" t="s">
        <v>296</v>
      </c>
      <c r="C100" s="150">
        <v>1088424242.4000001</v>
      </c>
      <c r="D100" s="322"/>
      <c r="E100" s="150"/>
    </row>
    <row r="101" spans="1:6" x14ac:dyDescent="0.25">
      <c r="A101" s="179">
        <v>1211190029</v>
      </c>
      <c r="B101" s="179" t="s">
        <v>297</v>
      </c>
      <c r="C101" s="150">
        <v>512115611.11000001</v>
      </c>
      <c r="D101" s="322"/>
      <c r="E101" s="150"/>
    </row>
    <row r="102" spans="1:6" x14ac:dyDescent="0.25">
      <c r="A102" s="179">
        <v>1211190030</v>
      </c>
      <c r="B102" s="179" t="s">
        <v>298</v>
      </c>
      <c r="C102" s="150">
        <v>293744541.88999999</v>
      </c>
      <c r="D102" s="322"/>
      <c r="E102" s="150"/>
    </row>
    <row r="103" spans="1:6" x14ac:dyDescent="0.25">
      <c r="A103" s="179">
        <v>1211190031</v>
      </c>
      <c r="B103" s="179" t="s">
        <v>313</v>
      </c>
      <c r="C103" s="150">
        <v>101508203.81999999</v>
      </c>
      <c r="D103" s="323"/>
      <c r="E103" s="150"/>
    </row>
    <row r="104" spans="1:6" x14ac:dyDescent="0.25">
      <c r="A104" s="187"/>
      <c r="B104" s="187" t="s">
        <v>54</v>
      </c>
      <c r="C104" s="31">
        <v>8000679197.9899998</v>
      </c>
      <c r="D104" s="163"/>
      <c r="E104" s="32"/>
    </row>
    <row r="105" spans="1:6" x14ac:dyDescent="0.25">
      <c r="A105" s="19"/>
      <c r="B105" s="19"/>
      <c r="C105" s="21"/>
      <c r="D105" s="188"/>
      <c r="E105" s="188"/>
    </row>
    <row r="106" spans="1:6" x14ac:dyDescent="0.25">
      <c r="A106" s="19"/>
      <c r="B106" s="19"/>
      <c r="C106" s="21"/>
      <c r="D106" s="188"/>
      <c r="E106" s="188"/>
    </row>
    <row r="107" spans="1:6" ht="22.5" x14ac:dyDescent="0.25">
      <c r="A107" s="34" t="s">
        <v>192</v>
      </c>
      <c r="B107" s="34"/>
      <c r="C107" s="35"/>
      <c r="D107" s="9"/>
      <c r="E107" s="9"/>
      <c r="F107" s="288" t="s">
        <v>55</v>
      </c>
    </row>
    <row r="108" spans="1:6" x14ac:dyDescent="0.25">
      <c r="A108" s="13"/>
      <c r="B108" s="13"/>
      <c r="C108" s="4"/>
      <c r="D108" s="4"/>
      <c r="E108" s="4"/>
      <c r="F108" s="4"/>
    </row>
    <row r="109" spans="1:6" x14ac:dyDescent="0.25">
      <c r="A109" s="15" t="s">
        <v>49</v>
      </c>
      <c r="B109" s="16" t="s">
        <v>50</v>
      </c>
      <c r="C109" s="229" t="s">
        <v>51</v>
      </c>
      <c r="D109" s="37" t="s">
        <v>259</v>
      </c>
      <c r="E109" s="37" t="s">
        <v>210</v>
      </c>
      <c r="F109" s="37" t="s">
        <v>56</v>
      </c>
    </row>
    <row r="110" spans="1:6" x14ac:dyDescent="0.25">
      <c r="A110" s="168">
        <v>1122102001</v>
      </c>
      <c r="B110" s="168" t="s">
        <v>314</v>
      </c>
      <c r="C110" s="189">
        <v>46700405.75</v>
      </c>
      <c r="D110" s="189">
        <v>43409496.380000003</v>
      </c>
      <c r="E110" s="189">
        <v>153787602.81999999</v>
      </c>
      <c r="F110" s="189">
        <v>191948467.34999999</v>
      </c>
    </row>
    <row r="111" spans="1:6" x14ac:dyDescent="0.25">
      <c r="A111" s="168">
        <v>1122102002</v>
      </c>
      <c r="B111" s="168" t="s">
        <v>315</v>
      </c>
      <c r="C111" s="189">
        <v>9884340.0099999998</v>
      </c>
      <c r="D111" s="189">
        <v>10590655.880000001</v>
      </c>
      <c r="E111" s="189">
        <v>8956667.9700000007</v>
      </c>
      <c r="F111" s="189">
        <v>9617799.0899999999</v>
      </c>
    </row>
    <row r="112" spans="1:6" x14ac:dyDescent="0.25">
      <c r="A112" s="168">
        <v>1122102003</v>
      </c>
      <c r="B112" s="168" t="s">
        <v>316</v>
      </c>
      <c r="C112" s="189">
        <v>78814</v>
      </c>
      <c r="D112" s="189">
        <v>172413</v>
      </c>
      <c r="E112" s="189">
        <v>235917</v>
      </c>
      <c r="F112" s="189">
        <v>314499.5</v>
      </c>
    </row>
    <row r="113" spans="1:9" x14ac:dyDescent="0.25">
      <c r="A113" s="168">
        <v>1122102004</v>
      </c>
      <c r="B113" s="168" t="s">
        <v>317</v>
      </c>
      <c r="C113" s="189">
        <v>2300</v>
      </c>
      <c r="D113" s="189">
        <v>2300</v>
      </c>
      <c r="E113" s="189">
        <v>2300</v>
      </c>
      <c r="F113" s="189">
        <v>2300</v>
      </c>
    </row>
    <row r="114" spans="1:9" x14ac:dyDescent="0.25">
      <c r="A114" s="168">
        <v>1122102005</v>
      </c>
      <c r="B114" s="168" t="s">
        <v>318</v>
      </c>
      <c r="C114" s="189">
        <v>4856719.9000000004</v>
      </c>
      <c r="D114" s="189">
        <v>1991865.41</v>
      </c>
      <c r="E114" s="189">
        <v>1813820.44</v>
      </c>
      <c r="F114" s="189">
        <v>2077595.13</v>
      </c>
    </row>
    <row r="115" spans="1:9" x14ac:dyDescent="0.25">
      <c r="A115" s="168">
        <v>1122102006</v>
      </c>
      <c r="B115" s="168" t="s">
        <v>319</v>
      </c>
      <c r="C115" s="189">
        <v>612679.01</v>
      </c>
      <c r="D115" s="189">
        <v>612679.01</v>
      </c>
      <c r="E115" s="189">
        <v>693379.01</v>
      </c>
      <c r="F115" s="189">
        <v>1243637.8999999999</v>
      </c>
    </row>
    <row r="116" spans="1:9" x14ac:dyDescent="0.25">
      <c r="A116" s="169"/>
      <c r="B116" s="169" t="s">
        <v>54</v>
      </c>
      <c r="C116" s="190">
        <v>62135258.669999994</v>
      </c>
      <c r="D116" s="190">
        <v>56779409.68</v>
      </c>
      <c r="E116" s="190">
        <v>165489687.23999998</v>
      </c>
      <c r="F116" s="190">
        <v>205204298.97</v>
      </c>
    </row>
    <row r="117" spans="1:9" x14ac:dyDescent="0.25">
      <c r="A117" s="178"/>
      <c r="B117" s="178"/>
      <c r="C117" s="186"/>
      <c r="D117" s="186"/>
      <c r="E117" s="186"/>
      <c r="F117" s="186"/>
    </row>
    <row r="118" spans="1:9" x14ac:dyDescent="0.25">
      <c r="A118" s="178"/>
      <c r="B118" s="178"/>
      <c r="C118" s="186"/>
      <c r="D118" s="186"/>
      <c r="E118" s="186"/>
      <c r="F118" s="186"/>
    </row>
    <row r="119" spans="1:9" ht="22.5" x14ac:dyDescent="0.25">
      <c r="A119" s="34" t="s">
        <v>200</v>
      </c>
      <c r="B119" s="34"/>
      <c r="C119" s="35"/>
      <c r="D119" s="9"/>
      <c r="E119" s="9"/>
      <c r="F119" s="288" t="s">
        <v>55</v>
      </c>
    </row>
    <row r="120" spans="1:9" x14ac:dyDescent="0.25">
      <c r="A120" s="13"/>
      <c r="B120" s="13"/>
      <c r="C120" s="4"/>
      <c r="D120" s="4"/>
      <c r="E120" s="4"/>
      <c r="F120" s="4"/>
    </row>
    <row r="121" spans="1:9" x14ac:dyDescent="0.25">
      <c r="A121" s="15" t="s">
        <v>49</v>
      </c>
      <c r="B121" s="16" t="s">
        <v>50</v>
      </c>
      <c r="C121" s="229" t="s">
        <v>51</v>
      </c>
      <c r="D121" s="37" t="s">
        <v>259</v>
      </c>
      <c r="E121" s="37" t="s">
        <v>210</v>
      </c>
      <c r="F121" s="37" t="s">
        <v>56</v>
      </c>
    </row>
    <row r="122" spans="1:9" x14ac:dyDescent="0.25">
      <c r="A122" s="168">
        <v>1124401001</v>
      </c>
      <c r="B122" s="168" t="s">
        <v>320</v>
      </c>
      <c r="C122" s="189">
        <v>31235695.34</v>
      </c>
      <c r="D122" s="189">
        <v>30336455.420000002</v>
      </c>
      <c r="E122" s="189">
        <v>44710745.170000002</v>
      </c>
      <c r="F122" s="189">
        <v>11309634.98</v>
      </c>
    </row>
    <row r="123" spans="1:9" x14ac:dyDescent="0.25">
      <c r="A123" s="168">
        <v>1124401002</v>
      </c>
      <c r="B123" s="168" t="s">
        <v>321</v>
      </c>
      <c r="C123" s="189">
        <v>119388.57</v>
      </c>
      <c r="D123" s="189">
        <v>-25902.67</v>
      </c>
      <c r="E123" s="189">
        <v>-33656.959999999999</v>
      </c>
      <c r="F123" s="189">
        <v>158436.70000000001</v>
      </c>
    </row>
    <row r="124" spans="1:9" x14ac:dyDescent="0.25">
      <c r="A124" s="168">
        <v>1124901002</v>
      </c>
      <c r="B124" s="168" t="s">
        <v>322</v>
      </c>
      <c r="C124" s="189">
        <v>1004108.16</v>
      </c>
      <c r="D124" s="189">
        <v>1004108.16</v>
      </c>
      <c r="E124" s="189">
        <v>880256.67</v>
      </c>
      <c r="F124" s="189">
        <v>2326238.0299999998</v>
      </c>
    </row>
    <row r="125" spans="1:9" x14ac:dyDescent="0.25">
      <c r="A125" s="169"/>
      <c r="B125" s="169" t="s">
        <v>54</v>
      </c>
      <c r="C125" s="190">
        <v>32359192.07</v>
      </c>
      <c r="D125" s="190">
        <v>31314660.91</v>
      </c>
      <c r="E125" s="190">
        <v>45557344.880000003</v>
      </c>
      <c r="F125" s="190">
        <v>13794309.709999999</v>
      </c>
    </row>
    <row r="128" spans="1:9" ht="22.5" x14ac:dyDescent="0.25">
      <c r="A128" s="10" t="s">
        <v>193</v>
      </c>
      <c r="B128" s="11"/>
      <c r="C128" s="9"/>
      <c r="D128" s="9"/>
      <c r="E128" s="39"/>
      <c r="F128" s="39"/>
      <c r="G128" s="9"/>
      <c r="H128" s="312"/>
      <c r="I128" s="55" t="s">
        <v>57</v>
      </c>
    </row>
    <row r="129" spans="1:9" x14ac:dyDescent="0.25">
      <c r="A129" s="40"/>
      <c r="B129" s="40"/>
      <c r="C129" s="39"/>
      <c r="D129" s="39"/>
      <c r="E129" s="39"/>
      <c r="F129" s="39"/>
      <c r="G129" s="9"/>
      <c r="H129" s="312"/>
      <c r="I129" s="312"/>
    </row>
    <row r="130" spans="1:9" x14ac:dyDescent="0.25">
      <c r="A130" s="15" t="s">
        <v>49</v>
      </c>
      <c r="B130" s="16" t="s">
        <v>50</v>
      </c>
      <c r="C130" s="41" t="s">
        <v>58</v>
      </c>
      <c r="D130" s="41" t="s">
        <v>59</v>
      </c>
      <c r="E130" s="41" t="s">
        <v>60</v>
      </c>
      <c r="F130" s="41" t="s">
        <v>61</v>
      </c>
      <c r="G130" s="42" t="s">
        <v>62</v>
      </c>
      <c r="H130" s="16" t="s">
        <v>63</v>
      </c>
      <c r="I130" s="16" t="s">
        <v>64</v>
      </c>
    </row>
    <row r="131" spans="1:9" x14ac:dyDescent="0.25">
      <c r="A131" s="184">
        <v>1123101001</v>
      </c>
      <c r="B131" s="191" t="s">
        <v>323</v>
      </c>
      <c r="C131" s="150">
        <v>437372.46</v>
      </c>
      <c r="D131" s="151"/>
      <c r="E131" s="151"/>
      <c r="F131" s="151"/>
      <c r="G131" s="152"/>
      <c r="H131" s="156"/>
      <c r="I131" s="157"/>
    </row>
    <row r="132" spans="1:9" x14ac:dyDescent="0.25">
      <c r="A132" s="184">
        <v>1123101002</v>
      </c>
      <c r="B132" s="191" t="s">
        <v>324</v>
      </c>
      <c r="C132" s="150">
        <v>0</v>
      </c>
      <c r="D132" s="151"/>
      <c r="E132" s="151"/>
      <c r="F132" s="151"/>
      <c r="G132" s="152"/>
      <c r="H132" s="156"/>
      <c r="I132" s="157"/>
    </row>
    <row r="133" spans="1:9" x14ac:dyDescent="0.25">
      <c r="A133" s="184">
        <v>1123102001</v>
      </c>
      <c r="B133" s="191" t="s">
        <v>325</v>
      </c>
      <c r="C133" s="153">
        <v>15860235.779999999</v>
      </c>
      <c r="D133" s="151"/>
      <c r="E133" s="151"/>
      <c r="F133" s="151"/>
      <c r="G133" s="152"/>
      <c r="H133" s="156"/>
      <c r="I133" s="157"/>
    </row>
    <row r="134" spans="1:9" x14ac:dyDescent="0.25">
      <c r="A134" s="184">
        <v>1123102003</v>
      </c>
      <c r="B134" s="191" t="s">
        <v>326</v>
      </c>
      <c r="C134" s="153">
        <v>0</v>
      </c>
      <c r="D134" s="151"/>
      <c r="E134" s="151"/>
      <c r="F134" s="151"/>
      <c r="G134" s="152"/>
      <c r="H134" s="156"/>
      <c r="I134" s="157"/>
    </row>
    <row r="135" spans="1:9" x14ac:dyDescent="0.25">
      <c r="A135" s="184">
        <v>1123103101</v>
      </c>
      <c r="B135" s="191" t="s">
        <v>327</v>
      </c>
      <c r="C135" s="153">
        <v>1683.74</v>
      </c>
      <c r="D135" s="151"/>
      <c r="E135" s="151"/>
      <c r="F135" s="151"/>
      <c r="G135" s="152"/>
      <c r="H135" s="156"/>
      <c r="I135" s="157"/>
    </row>
    <row r="136" spans="1:9" x14ac:dyDescent="0.25">
      <c r="A136" s="184">
        <v>1123103102</v>
      </c>
      <c r="B136" s="191" t="s">
        <v>328</v>
      </c>
      <c r="C136" s="153">
        <v>0</v>
      </c>
      <c r="D136" s="151"/>
      <c r="E136" s="151"/>
      <c r="F136" s="151"/>
      <c r="G136" s="152"/>
      <c r="H136" s="156"/>
      <c r="I136" s="157"/>
    </row>
    <row r="137" spans="1:9" x14ac:dyDescent="0.25">
      <c r="A137" s="184">
        <v>1123103103</v>
      </c>
      <c r="B137" s="191" t="s">
        <v>329</v>
      </c>
      <c r="C137" s="150">
        <v>0</v>
      </c>
      <c r="D137" s="151"/>
      <c r="E137" s="151"/>
      <c r="F137" s="151"/>
      <c r="G137" s="152"/>
      <c r="H137" s="156"/>
      <c r="I137" s="157"/>
    </row>
    <row r="138" spans="1:9" x14ac:dyDescent="0.25">
      <c r="A138" s="184">
        <v>1123103104</v>
      </c>
      <c r="B138" s="191" t="s">
        <v>330</v>
      </c>
      <c r="C138" s="150">
        <v>0</v>
      </c>
      <c r="D138" s="151"/>
      <c r="E138" s="151"/>
      <c r="F138" s="151"/>
      <c r="G138" s="152"/>
      <c r="H138" s="156"/>
      <c r="I138" s="157"/>
    </row>
    <row r="139" spans="1:9" x14ac:dyDescent="0.25">
      <c r="A139" s="184">
        <v>1123103105</v>
      </c>
      <c r="B139" s="191" t="s">
        <v>331</v>
      </c>
      <c r="C139" s="153">
        <v>3078921.79</v>
      </c>
      <c r="D139" s="151"/>
      <c r="E139" s="151"/>
      <c r="F139" s="151"/>
      <c r="G139" s="152"/>
      <c r="H139" s="156"/>
      <c r="I139" s="157"/>
    </row>
    <row r="140" spans="1:9" x14ac:dyDescent="0.25">
      <c r="A140" s="184">
        <v>1123103106</v>
      </c>
      <c r="B140" s="191" t="s">
        <v>332</v>
      </c>
      <c r="C140" s="153">
        <v>3777804.06</v>
      </c>
      <c r="D140" s="151"/>
      <c r="E140" s="151"/>
      <c r="F140" s="151"/>
      <c r="G140" s="152"/>
      <c r="H140" s="156"/>
      <c r="I140" s="157"/>
    </row>
    <row r="141" spans="1:9" x14ac:dyDescent="0.25">
      <c r="A141" s="184">
        <v>1123103107</v>
      </c>
      <c r="B141" s="191" t="s">
        <v>333</v>
      </c>
      <c r="C141" s="153">
        <v>219699.08</v>
      </c>
      <c r="D141" s="151"/>
      <c r="E141" s="151"/>
      <c r="F141" s="151"/>
      <c r="G141" s="152"/>
      <c r="H141" s="156"/>
      <c r="I141" s="157"/>
    </row>
    <row r="142" spans="1:9" x14ac:dyDescent="0.25">
      <c r="A142" s="184">
        <v>1123103108</v>
      </c>
      <c r="B142" s="191" t="s">
        <v>334</v>
      </c>
      <c r="C142" s="153">
        <v>488674.9</v>
      </c>
      <c r="D142" s="151"/>
      <c r="E142" s="151"/>
      <c r="F142" s="151"/>
      <c r="G142" s="152"/>
      <c r="H142" s="156"/>
      <c r="I142" s="157"/>
    </row>
    <row r="143" spans="1:9" x14ac:dyDescent="0.25">
      <c r="A143" s="184">
        <v>1123103109</v>
      </c>
      <c r="B143" s="191" t="s">
        <v>335</v>
      </c>
      <c r="C143" s="150">
        <v>541431.24</v>
      </c>
      <c r="D143" s="151"/>
      <c r="E143" s="151"/>
      <c r="F143" s="151"/>
      <c r="G143" s="152"/>
      <c r="H143" s="156"/>
      <c r="I143" s="157"/>
    </row>
    <row r="144" spans="1:9" x14ac:dyDescent="0.25">
      <c r="A144" s="184">
        <v>1123103110</v>
      </c>
      <c r="B144" s="191" t="s">
        <v>336</v>
      </c>
      <c r="C144" s="150">
        <v>0</v>
      </c>
      <c r="D144" s="151"/>
      <c r="E144" s="151"/>
      <c r="F144" s="151"/>
      <c r="G144" s="152"/>
      <c r="H144" s="156"/>
      <c r="I144" s="157"/>
    </row>
    <row r="145" spans="1:9" x14ac:dyDescent="0.25">
      <c r="A145" s="184">
        <v>1123103112</v>
      </c>
      <c r="B145" s="191" t="s">
        <v>337</v>
      </c>
      <c r="C145" s="153">
        <v>66316.22</v>
      </c>
      <c r="D145" s="151"/>
      <c r="E145" s="151"/>
      <c r="F145" s="151"/>
      <c r="G145" s="152"/>
      <c r="H145" s="156"/>
      <c r="I145" s="157"/>
    </row>
    <row r="146" spans="1:9" x14ac:dyDescent="0.25">
      <c r="A146" s="184">
        <v>1123103201</v>
      </c>
      <c r="B146" s="191" t="s">
        <v>338</v>
      </c>
      <c r="C146" s="153">
        <v>68270.97</v>
      </c>
      <c r="D146" s="151"/>
      <c r="E146" s="151"/>
      <c r="F146" s="151"/>
      <c r="G146" s="152"/>
      <c r="H146" s="156"/>
      <c r="I146" s="157"/>
    </row>
    <row r="147" spans="1:9" x14ac:dyDescent="0.25">
      <c r="A147" s="184">
        <v>1123103202</v>
      </c>
      <c r="B147" s="191" t="s">
        <v>339</v>
      </c>
      <c r="C147" s="153">
        <v>6.3</v>
      </c>
      <c r="D147" s="151"/>
      <c r="E147" s="151"/>
      <c r="F147" s="151"/>
      <c r="G147" s="152"/>
      <c r="H147" s="156"/>
      <c r="I147" s="157"/>
    </row>
    <row r="148" spans="1:9" x14ac:dyDescent="0.25">
      <c r="A148" s="184">
        <v>1123103211</v>
      </c>
      <c r="B148" s="191" t="s">
        <v>340</v>
      </c>
      <c r="C148" s="153">
        <v>25036.51</v>
      </c>
      <c r="D148" s="151"/>
      <c r="E148" s="151"/>
      <c r="F148" s="151"/>
      <c r="G148" s="152"/>
      <c r="H148" s="156"/>
      <c r="I148" s="157"/>
    </row>
    <row r="149" spans="1:9" x14ac:dyDescent="0.25">
      <c r="A149" s="184">
        <v>1123103301</v>
      </c>
      <c r="B149" s="191" t="s">
        <v>341</v>
      </c>
      <c r="C149" s="150">
        <v>0</v>
      </c>
      <c r="D149" s="151"/>
      <c r="E149" s="151"/>
      <c r="F149" s="151"/>
      <c r="G149" s="152"/>
      <c r="H149" s="156"/>
      <c r="I149" s="157"/>
    </row>
    <row r="150" spans="1:9" x14ac:dyDescent="0.25">
      <c r="A150" s="184">
        <v>1123103401</v>
      </c>
      <c r="B150" s="191" t="s">
        <v>342</v>
      </c>
      <c r="C150" s="150">
        <v>0</v>
      </c>
      <c r="D150" s="151"/>
      <c r="E150" s="151"/>
      <c r="F150" s="151"/>
      <c r="G150" s="152"/>
      <c r="H150" s="156"/>
      <c r="I150" s="157"/>
    </row>
    <row r="151" spans="1:9" x14ac:dyDescent="0.25">
      <c r="A151" s="184">
        <v>1123104001</v>
      </c>
      <c r="B151" s="191" t="s">
        <v>343</v>
      </c>
      <c r="C151" s="153">
        <v>3114710.16</v>
      </c>
      <c r="D151" s="151"/>
      <c r="E151" s="151"/>
      <c r="F151" s="151"/>
      <c r="G151" s="152"/>
      <c r="H151" s="156"/>
      <c r="I151" s="157"/>
    </row>
    <row r="152" spans="1:9" x14ac:dyDescent="0.25">
      <c r="A152" s="184">
        <v>1123104002</v>
      </c>
      <c r="B152" s="191" t="s">
        <v>344</v>
      </c>
      <c r="C152" s="153">
        <v>4033977.42</v>
      </c>
      <c r="D152" s="151"/>
      <c r="E152" s="151"/>
      <c r="F152" s="151"/>
      <c r="G152" s="152"/>
      <c r="H152" s="156"/>
      <c r="I152" s="157"/>
    </row>
    <row r="153" spans="1:9" x14ac:dyDescent="0.25">
      <c r="A153" s="184">
        <v>1123104003</v>
      </c>
      <c r="B153" s="191" t="s">
        <v>345</v>
      </c>
      <c r="C153" s="153">
        <v>0</v>
      </c>
      <c r="D153" s="151"/>
      <c r="E153" s="151"/>
      <c r="F153" s="151"/>
      <c r="G153" s="152"/>
      <c r="H153" s="156"/>
      <c r="I153" s="157"/>
    </row>
    <row r="154" spans="1:9" x14ac:dyDescent="0.25">
      <c r="A154" s="184">
        <v>1123104401</v>
      </c>
      <c r="B154" s="191" t="s">
        <v>346</v>
      </c>
      <c r="C154" s="153">
        <v>0</v>
      </c>
      <c r="D154" s="151"/>
      <c r="E154" s="151"/>
      <c r="F154" s="151"/>
      <c r="G154" s="152"/>
      <c r="H154" s="156"/>
      <c r="I154" s="157"/>
    </row>
    <row r="155" spans="1:9" x14ac:dyDescent="0.25">
      <c r="A155" s="169"/>
      <c r="B155" s="169" t="s">
        <v>54</v>
      </c>
      <c r="C155" s="190">
        <v>31714140.629999995</v>
      </c>
      <c r="D155" s="190">
        <v>0</v>
      </c>
      <c r="E155" s="190">
        <v>0</v>
      </c>
      <c r="F155" s="190">
        <v>0</v>
      </c>
      <c r="G155" s="162">
        <v>0</v>
      </c>
      <c r="H155" s="158"/>
      <c r="I155" s="158"/>
    </row>
    <row r="156" spans="1:9" x14ac:dyDescent="0.25">
      <c r="A156" s="178"/>
      <c r="B156" s="178"/>
      <c r="C156" s="186"/>
      <c r="D156" s="186"/>
      <c r="E156" s="186"/>
      <c r="F156" s="186"/>
      <c r="G156" s="186"/>
      <c r="H156" s="178"/>
      <c r="I156" s="178"/>
    </row>
    <row r="157" spans="1:9" x14ac:dyDescent="0.25">
      <c r="A157" s="178"/>
      <c r="B157" s="178"/>
      <c r="C157" s="186"/>
      <c r="D157" s="186"/>
      <c r="E157" s="186"/>
      <c r="F157" s="186"/>
      <c r="G157" s="186"/>
      <c r="H157" s="178"/>
      <c r="I157" s="178"/>
    </row>
    <row r="158" spans="1:9" ht="22.5" x14ac:dyDescent="0.25">
      <c r="A158" s="10" t="s">
        <v>201</v>
      </c>
      <c r="B158" s="11"/>
      <c r="C158" s="9"/>
      <c r="D158" s="9"/>
      <c r="E158" s="39"/>
      <c r="F158" s="39"/>
      <c r="G158" s="9"/>
      <c r="H158" s="312"/>
      <c r="I158" s="55" t="s">
        <v>57</v>
      </c>
    </row>
    <row r="159" spans="1:9" x14ac:dyDescent="0.25">
      <c r="A159" s="40"/>
      <c r="B159" s="40"/>
      <c r="C159" s="39"/>
      <c r="D159" s="39"/>
      <c r="E159" s="39"/>
      <c r="F159" s="39"/>
      <c r="G159" s="9"/>
      <c r="H159" s="312"/>
      <c r="I159" s="312"/>
    </row>
    <row r="160" spans="1:9" x14ac:dyDescent="0.25">
      <c r="A160" s="15" t="s">
        <v>49</v>
      </c>
      <c r="B160" s="16" t="s">
        <v>50</v>
      </c>
      <c r="C160" s="41" t="s">
        <v>58</v>
      </c>
      <c r="D160" s="41" t="s">
        <v>59</v>
      </c>
      <c r="E160" s="41" t="s">
        <v>60</v>
      </c>
      <c r="F160" s="41" t="s">
        <v>61</v>
      </c>
      <c r="G160" s="42" t="s">
        <v>62</v>
      </c>
      <c r="H160" s="16" t="s">
        <v>63</v>
      </c>
      <c r="I160" s="16" t="s">
        <v>64</v>
      </c>
    </row>
    <row r="161" spans="1:9" x14ac:dyDescent="0.25">
      <c r="A161" s="179">
        <v>1125102001</v>
      </c>
      <c r="B161" s="179" t="s">
        <v>347</v>
      </c>
      <c r="C161" s="150">
        <v>1024672.92</v>
      </c>
      <c r="D161" s="154"/>
      <c r="E161" s="154"/>
      <c r="F161" s="154"/>
      <c r="G161" s="154"/>
      <c r="H161" s="156"/>
      <c r="I161" s="156"/>
    </row>
    <row r="162" spans="1:9" x14ac:dyDescent="0.25">
      <c r="A162" s="179"/>
      <c r="B162" s="179"/>
      <c r="C162" s="150"/>
      <c r="D162" s="154"/>
      <c r="E162" s="154"/>
      <c r="F162" s="154"/>
      <c r="G162" s="154"/>
      <c r="H162" s="156"/>
      <c r="I162" s="156"/>
    </row>
    <row r="163" spans="1:9" x14ac:dyDescent="0.25">
      <c r="A163" s="179"/>
      <c r="B163" s="179"/>
      <c r="C163" s="150"/>
      <c r="D163" s="154"/>
      <c r="E163" s="154"/>
      <c r="F163" s="154"/>
      <c r="G163" s="154"/>
      <c r="H163" s="156"/>
      <c r="I163" s="156"/>
    </row>
    <row r="164" spans="1:9" x14ac:dyDescent="0.25">
      <c r="A164" s="179"/>
      <c r="B164" s="179"/>
      <c r="C164" s="150"/>
      <c r="D164" s="154"/>
      <c r="E164" s="154"/>
      <c r="F164" s="154"/>
      <c r="G164" s="154"/>
      <c r="H164" s="156"/>
      <c r="I164" s="156"/>
    </row>
    <row r="165" spans="1:9" x14ac:dyDescent="0.25">
      <c r="A165" s="192"/>
      <c r="B165" s="192" t="s">
        <v>54</v>
      </c>
      <c r="C165" s="158">
        <v>1024672.92</v>
      </c>
      <c r="D165" s="158">
        <v>0</v>
      </c>
      <c r="E165" s="158">
        <v>0</v>
      </c>
      <c r="F165" s="158">
        <v>0</v>
      </c>
      <c r="G165" s="158">
        <v>0</v>
      </c>
      <c r="H165" s="158"/>
      <c r="I165" s="158"/>
    </row>
    <row r="166" spans="1:9" x14ac:dyDescent="0.25">
      <c r="A166" s="312"/>
      <c r="B166" s="312"/>
      <c r="C166" s="9"/>
      <c r="D166" s="9"/>
      <c r="E166" s="9"/>
      <c r="F166" s="9"/>
      <c r="G166" s="9"/>
      <c r="H166" s="312"/>
      <c r="I166" s="312"/>
    </row>
    <row r="167" spans="1:9" x14ac:dyDescent="0.25">
      <c r="A167" s="312"/>
      <c r="B167" s="312"/>
      <c r="C167" s="9"/>
      <c r="D167" s="9"/>
      <c r="E167" s="9"/>
      <c r="F167" s="9"/>
      <c r="G167" s="9"/>
      <c r="H167" s="312"/>
      <c r="I167" s="312"/>
    </row>
    <row r="168" spans="1:9" ht="22.5" x14ac:dyDescent="0.25">
      <c r="A168" s="10" t="s">
        <v>267</v>
      </c>
      <c r="B168" s="11"/>
      <c r="C168" s="11"/>
      <c r="D168" s="9"/>
      <c r="E168" s="39"/>
      <c r="F168" s="39"/>
      <c r="G168" s="9"/>
      <c r="H168" s="312"/>
      <c r="I168" s="55" t="s">
        <v>57</v>
      </c>
    </row>
    <row r="169" spans="1:9" x14ac:dyDescent="0.25">
      <c r="A169" s="40"/>
      <c r="B169" s="40"/>
      <c r="C169" s="39"/>
      <c r="D169" s="39"/>
      <c r="E169" s="39"/>
      <c r="F169" s="39"/>
      <c r="G169" s="9"/>
      <c r="H169" s="312"/>
      <c r="I169" s="312"/>
    </row>
    <row r="170" spans="1:9" x14ac:dyDescent="0.25">
      <c r="A170" s="15" t="s">
        <v>49</v>
      </c>
      <c r="B170" s="16" t="s">
        <v>50</v>
      </c>
      <c r="C170" s="41" t="s">
        <v>58</v>
      </c>
      <c r="D170" s="41" t="s">
        <v>59</v>
      </c>
      <c r="E170" s="41" t="s">
        <v>60</v>
      </c>
      <c r="F170" s="41" t="s">
        <v>61</v>
      </c>
      <c r="G170" s="42" t="s">
        <v>62</v>
      </c>
      <c r="H170" s="16" t="s">
        <v>63</v>
      </c>
      <c r="I170" s="16" t="s">
        <v>64</v>
      </c>
    </row>
    <row r="171" spans="1:9" x14ac:dyDescent="0.25">
      <c r="A171" s="179">
        <v>1131001001</v>
      </c>
      <c r="B171" s="179" t="s">
        <v>348</v>
      </c>
      <c r="C171" s="150">
        <v>2947063.84</v>
      </c>
      <c r="D171" s="154"/>
      <c r="E171" s="154"/>
      <c r="F171" s="154"/>
      <c r="G171" s="154"/>
      <c r="H171" s="156"/>
      <c r="I171" s="156"/>
    </row>
    <row r="172" spans="1:9" x14ac:dyDescent="0.25">
      <c r="A172" s="179"/>
      <c r="B172" s="179"/>
      <c r="C172" s="150"/>
      <c r="D172" s="154"/>
      <c r="E172" s="154"/>
      <c r="F172" s="154"/>
      <c r="G172" s="154"/>
      <c r="H172" s="156"/>
      <c r="I172" s="156"/>
    </row>
    <row r="173" spans="1:9" x14ac:dyDescent="0.25">
      <c r="A173" s="179"/>
      <c r="B173" s="179"/>
      <c r="C173" s="150"/>
      <c r="D173" s="154"/>
      <c r="E173" s="154"/>
      <c r="F173" s="154"/>
      <c r="G173" s="154"/>
      <c r="H173" s="156"/>
      <c r="I173" s="156"/>
    </row>
    <row r="174" spans="1:9" x14ac:dyDescent="0.25">
      <c r="A174" s="179"/>
      <c r="B174" s="179"/>
      <c r="C174" s="150"/>
      <c r="D174" s="154"/>
      <c r="E174" s="154"/>
      <c r="F174" s="154"/>
      <c r="G174" s="154"/>
      <c r="H174" s="156"/>
      <c r="I174" s="156"/>
    </row>
    <row r="175" spans="1:9" x14ac:dyDescent="0.25">
      <c r="A175" s="192"/>
      <c r="B175" s="192" t="s">
        <v>54</v>
      </c>
      <c r="C175" s="158">
        <v>2947063.84</v>
      </c>
      <c r="D175" s="158">
        <v>0</v>
      </c>
      <c r="E175" s="158">
        <v>0</v>
      </c>
      <c r="F175" s="158">
        <v>0</v>
      </c>
      <c r="G175" s="158">
        <v>0</v>
      </c>
      <c r="H175" s="158"/>
      <c r="I175" s="158"/>
    </row>
    <row r="176" spans="1:9" x14ac:dyDescent="0.25">
      <c r="A176" s="312"/>
      <c r="B176" s="312"/>
      <c r="C176" s="9"/>
      <c r="D176" s="9"/>
      <c r="E176" s="9"/>
      <c r="F176" s="9"/>
      <c r="G176" s="9"/>
      <c r="H176" s="312"/>
      <c r="I176" s="312"/>
    </row>
    <row r="177" spans="1:9" x14ac:dyDescent="0.25">
      <c r="A177" s="312"/>
      <c r="B177" s="312"/>
      <c r="C177" s="9"/>
      <c r="D177" s="9"/>
      <c r="E177" s="9"/>
      <c r="F177" s="9"/>
      <c r="G177" s="9"/>
      <c r="H177" s="312"/>
      <c r="I177" s="312"/>
    </row>
    <row r="178" spans="1:9" ht="22.5" x14ac:dyDescent="0.25">
      <c r="A178" s="10" t="s">
        <v>268</v>
      </c>
      <c r="B178" s="11"/>
      <c r="C178" s="11"/>
      <c r="D178" s="9"/>
      <c r="E178" s="39"/>
      <c r="F178" s="39"/>
      <c r="G178" s="9"/>
      <c r="H178" s="312"/>
      <c r="I178" s="55" t="s">
        <v>57</v>
      </c>
    </row>
    <row r="179" spans="1:9" x14ac:dyDescent="0.25">
      <c r="A179" s="40"/>
      <c r="B179" s="40"/>
      <c r="C179" s="39"/>
      <c r="D179" s="39"/>
      <c r="E179" s="39"/>
      <c r="F179" s="39"/>
      <c r="G179" s="9"/>
      <c r="H179" s="312"/>
      <c r="I179" s="312"/>
    </row>
    <row r="180" spans="1:9" x14ac:dyDescent="0.25">
      <c r="A180" s="15" t="s">
        <v>49</v>
      </c>
      <c r="B180" s="16" t="s">
        <v>50</v>
      </c>
      <c r="C180" s="41" t="s">
        <v>58</v>
      </c>
      <c r="D180" s="41" t="s">
        <v>59</v>
      </c>
      <c r="E180" s="41" t="s">
        <v>60</v>
      </c>
      <c r="F180" s="41" t="s">
        <v>61</v>
      </c>
      <c r="G180" s="42" t="s">
        <v>62</v>
      </c>
      <c r="H180" s="16" t="s">
        <v>63</v>
      </c>
      <c r="I180" s="16" t="s">
        <v>64</v>
      </c>
    </row>
    <row r="181" spans="1:9" x14ac:dyDescent="0.25">
      <c r="A181" s="179"/>
      <c r="B181" s="179"/>
      <c r="C181" s="150"/>
      <c r="D181" s="154"/>
      <c r="E181" s="154"/>
      <c r="F181" s="154"/>
      <c r="G181" s="154"/>
      <c r="H181" s="156"/>
      <c r="I181" s="156"/>
    </row>
    <row r="182" spans="1:9" x14ac:dyDescent="0.25">
      <c r="A182" s="179"/>
      <c r="B182" s="179"/>
      <c r="C182" s="150"/>
      <c r="D182" s="154"/>
      <c r="E182" s="154"/>
      <c r="F182" s="154"/>
      <c r="G182" s="154"/>
      <c r="H182" s="156"/>
      <c r="I182" s="156"/>
    </row>
    <row r="183" spans="1:9" x14ac:dyDescent="0.25">
      <c r="A183" s="179"/>
      <c r="B183" s="179"/>
      <c r="C183" s="150"/>
      <c r="D183" s="154"/>
      <c r="E183" s="154"/>
      <c r="F183" s="154"/>
      <c r="G183" s="154"/>
      <c r="H183" s="156"/>
      <c r="I183" s="156"/>
    </row>
    <row r="184" spans="1:9" x14ac:dyDescent="0.25">
      <c r="A184" s="179"/>
      <c r="B184" s="179"/>
      <c r="C184" s="150"/>
      <c r="D184" s="154"/>
      <c r="E184" s="154"/>
      <c r="F184" s="154"/>
      <c r="G184" s="154"/>
      <c r="H184" s="156"/>
      <c r="I184" s="156"/>
    </row>
    <row r="185" spans="1:9" x14ac:dyDescent="0.25">
      <c r="A185" s="192"/>
      <c r="B185" s="192" t="s">
        <v>54</v>
      </c>
      <c r="C185" s="158">
        <v>0</v>
      </c>
      <c r="D185" s="158">
        <v>0</v>
      </c>
      <c r="E185" s="158">
        <v>0</v>
      </c>
      <c r="F185" s="158">
        <v>0</v>
      </c>
      <c r="G185" s="158">
        <v>0</v>
      </c>
      <c r="H185" s="158"/>
      <c r="I185" s="158"/>
    </row>
    <row r="186" spans="1:9" x14ac:dyDescent="0.25">
      <c r="A186" s="312"/>
      <c r="B186" s="312"/>
      <c r="C186" s="9"/>
      <c r="D186" s="9"/>
      <c r="E186" s="9"/>
      <c r="F186" s="9"/>
      <c r="G186" s="9"/>
      <c r="H186" s="312"/>
      <c r="I186" s="312"/>
    </row>
    <row r="187" spans="1:9" x14ac:dyDescent="0.25">
      <c r="A187" s="312"/>
      <c r="B187" s="312"/>
      <c r="C187" s="9"/>
      <c r="D187" s="9"/>
      <c r="E187" s="9"/>
      <c r="F187" s="9"/>
      <c r="G187" s="9"/>
      <c r="H187" s="312"/>
      <c r="I187" s="312"/>
    </row>
    <row r="188" spans="1:9" ht="22.5" x14ac:dyDescent="0.25">
      <c r="A188" s="10" t="s">
        <v>269</v>
      </c>
      <c r="B188" s="11"/>
      <c r="C188" s="9"/>
      <c r="D188" s="9"/>
      <c r="E188" s="39"/>
      <c r="F188" s="39"/>
      <c r="G188" s="9"/>
      <c r="H188" s="312"/>
      <c r="I188" s="55" t="s">
        <v>57</v>
      </c>
    </row>
    <row r="189" spans="1:9" x14ac:dyDescent="0.25">
      <c r="A189" s="40"/>
      <c r="B189" s="40"/>
      <c r="C189" s="39"/>
      <c r="D189" s="39"/>
      <c r="E189" s="39"/>
      <c r="F189" s="39"/>
      <c r="G189" s="9"/>
      <c r="H189" s="312"/>
      <c r="I189" s="312"/>
    </row>
    <row r="190" spans="1:9" x14ac:dyDescent="0.25">
      <c r="A190" s="15" t="s">
        <v>49</v>
      </c>
      <c r="B190" s="16" t="s">
        <v>50</v>
      </c>
      <c r="C190" s="41" t="s">
        <v>58</v>
      </c>
      <c r="D190" s="41" t="s">
        <v>59</v>
      </c>
      <c r="E190" s="41" t="s">
        <v>60</v>
      </c>
      <c r="F190" s="41" t="s">
        <v>61</v>
      </c>
      <c r="G190" s="42" t="s">
        <v>62</v>
      </c>
      <c r="H190" s="16" t="s">
        <v>63</v>
      </c>
      <c r="I190" s="16" t="s">
        <v>64</v>
      </c>
    </row>
    <row r="191" spans="1:9" x14ac:dyDescent="0.25">
      <c r="A191" s="179"/>
      <c r="B191" s="179"/>
      <c r="C191" s="150"/>
      <c r="D191" s="154"/>
      <c r="E191" s="154"/>
      <c r="F191" s="154"/>
      <c r="G191" s="154"/>
      <c r="H191" s="156"/>
      <c r="I191" s="156"/>
    </row>
    <row r="192" spans="1:9" x14ac:dyDescent="0.25">
      <c r="A192" s="179"/>
      <c r="B192" s="179"/>
      <c r="C192" s="150"/>
      <c r="D192" s="154"/>
      <c r="E192" s="154"/>
      <c r="F192" s="154"/>
      <c r="G192" s="154"/>
      <c r="H192" s="156"/>
      <c r="I192" s="156"/>
    </row>
    <row r="193" spans="1:9" x14ac:dyDescent="0.25">
      <c r="A193" s="179"/>
      <c r="B193" s="179"/>
      <c r="C193" s="150"/>
      <c r="D193" s="154"/>
      <c r="E193" s="154"/>
      <c r="F193" s="154"/>
      <c r="G193" s="154"/>
      <c r="H193" s="156"/>
      <c r="I193" s="156"/>
    </row>
    <row r="194" spans="1:9" x14ac:dyDescent="0.25">
      <c r="A194" s="179"/>
      <c r="B194" s="179"/>
      <c r="C194" s="150"/>
      <c r="D194" s="154"/>
      <c r="E194" s="154"/>
      <c r="F194" s="154"/>
      <c r="G194" s="154"/>
      <c r="H194" s="156"/>
      <c r="I194" s="156"/>
    </row>
    <row r="195" spans="1:9" x14ac:dyDescent="0.25">
      <c r="A195" s="192"/>
      <c r="B195" s="192" t="s">
        <v>54</v>
      </c>
      <c r="C195" s="158">
        <v>0</v>
      </c>
      <c r="D195" s="158">
        <v>0</v>
      </c>
      <c r="E195" s="158">
        <v>0</v>
      </c>
      <c r="F195" s="158">
        <v>0</v>
      </c>
      <c r="G195" s="158">
        <v>0</v>
      </c>
      <c r="H195" s="158"/>
      <c r="I195" s="158"/>
    </row>
    <row r="196" spans="1:9" x14ac:dyDescent="0.25">
      <c r="A196" s="312"/>
      <c r="B196" s="312"/>
      <c r="C196" s="9"/>
      <c r="D196" s="9"/>
      <c r="E196" s="9"/>
      <c r="F196" s="9"/>
      <c r="G196" s="9"/>
      <c r="H196" s="312"/>
      <c r="I196" s="312"/>
    </row>
    <row r="197" spans="1:9" x14ac:dyDescent="0.25">
      <c r="A197" s="312"/>
      <c r="B197" s="312"/>
      <c r="C197" s="9"/>
      <c r="D197" s="9"/>
      <c r="E197" s="9"/>
      <c r="F197" s="9"/>
      <c r="G197" s="9"/>
      <c r="H197" s="312"/>
      <c r="I197" s="312"/>
    </row>
    <row r="198" spans="1:9" ht="22.5" x14ac:dyDescent="0.25">
      <c r="A198" s="10" t="s">
        <v>270</v>
      </c>
      <c r="B198" s="11"/>
      <c r="C198" s="9"/>
      <c r="D198" s="9"/>
      <c r="E198" s="39"/>
      <c r="F198" s="39"/>
      <c r="G198" s="9"/>
      <c r="H198" s="312"/>
      <c r="I198" s="55" t="s">
        <v>57</v>
      </c>
    </row>
    <row r="199" spans="1:9" x14ac:dyDescent="0.25">
      <c r="A199" s="40"/>
      <c r="B199" s="40"/>
      <c r="C199" s="39"/>
      <c r="D199" s="39"/>
      <c r="E199" s="39"/>
      <c r="F199" s="39"/>
      <c r="G199" s="9"/>
      <c r="H199" s="312"/>
      <c r="I199" s="312"/>
    </row>
    <row r="200" spans="1:9" x14ac:dyDescent="0.25">
      <c r="A200" s="15" t="s">
        <v>49</v>
      </c>
      <c r="B200" s="16" t="s">
        <v>50</v>
      </c>
      <c r="C200" s="41" t="s">
        <v>58</v>
      </c>
      <c r="D200" s="41" t="s">
        <v>59</v>
      </c>
      <c r="E200" s="41" t="s">
        <v>60</v>
      </c>
      <c r="F200" s="41" t="s">
        <v>61</v>
      </c>
      <c r="G200" s="42" t="s">
        <v>62</v>
      </c>
      <c r="H200" s="16" t="s">
        <v>63</v>
      </c>
      <c r="I200" s="16" t="s">
        <v>64</v>
      </c>
    </row>
    <row r="201" spans="1:9" x14ac:dyDescent="0.25">
      <c r="A201" s="179">
        <v>1134201002</v>
      </c>
      <c r="B201" s="179" t="s">
        <v>349</v>
      </c>
      <c r="C201" s="150">
        <v>4182675.88</v>
      </c>
      <c r="D201" s="154"/>
      <c r="E201" s="154"/>
      <c r="F201" s="154"/>
      <c r="G201" s="154"/>
      <c r="H201" s="156"/>
      <c r="I201" s="156"/>
    </row>
    <row r="202" spans="1:9" x14ac:dyDescent="0.25">
      <c r="A202" s="179"/>
      <c r="B202" s="179"/>
      <c r="C202" s="150"/>
      <c r="D202" s="154"/>
      <c r="E202" s="154"/>
      <c r="F202" s="154"/>
      <c r="G202" s="154"/>
      <c r="H202" s="156"/>
      <c r="I202" s="156"/>
    </row>
    <row r="203" spans="1:9" x14ac:dyDescent="0.25">
      <c r="A203" s="179"/>
      <c r="B203" s="179"/>
      <c r="C203" s="150"/>
      <c r="D203" s="154"/>
      <c r="E203" s="154"/>
      <c r="F203" s="154"/>
      <c r="G203" s="154"/>
      <c r="H203" s="156"/>
      <c r="I203" s="156"/>
    </row>
    <row r="204" spans="1:9" x14ac:dyDescent="0.25">
      <c r="A204" s="179"/>
      <c r="B204" s="179"/>
      <c r="C204" s="150"/>
      <c r="D204" s="154"/>
      <c r="E204" s="154"/>
      <c r="F204" s="154"/>
      <c r="G204" s="154"/>
      <c r="H204" s="156"/>
      <c r="I204" s="156"/>
    </row>
    <row r="205" spans="1:9" x14ac:dyDescent="0.25">
      <c r="A205" s="192"/>
      <c r="B205" s="192" t="s">
        <v>54</v>
      </c>
      <c r="C205" s="158">
        <v>4182675.88</v>
      </c>
      <c r="D205" s="158">
        <v>0</v>
      </c>
      <c r="E205" s="158">
        <v>0</v>
      </c>
      <c r="F205" s="158">
        <v>0</v>
      </c>
      <c r="G205" s="158">
        <v>0</v>
      </c>
      <c r="H205" s="158"/>
      <c r="I205" s="158"/>
    </row>
    <row r="206" spans="1:9" x14ac:dyDescent="0.25">
      <c r="A206" s="312"/>
      <c r="B206" s="312"/>
      <c r="C206" s="9"/>
      <c r="D206" s="9"/>
      <c r="E206" s="9"/>
      <c r="F206" s="9"/>
      <c r="G206" s="9"/>
      <c r="H206" s="312"/>
      <c r="I206" s="312"/>
    </row>
    <row r="207" spans="1:9" x14ac:dyDescent="0.25">
      <c r="A207" s="312"/>
      <c r="B207" s="312"/>
      <c r="C207" s="9"/>
      <c r="D207" s="9"/>
      <c r="E207" s="9"/>
      <c r="F207" s="9"/>
      <c r="G207" s="9"/>
      <c r="H207" s="312"/>
      <c r="I207" s="312"/>
    </row>
    <row r="208" spans="1:9" ht="22.5" x14ac:dyDescent="0.25">
      <c r="A208" s="10" t="s">
        <v>271</v>
      </c>
      <c r="B208" s="11"/>
      <c r="C208" s="9"/>
      <c r="D208" s="9"/>
      <c r="E208" s="39"/>
      <c r="F208" s="39"/>
      <c r="G208" s="9"/>
      <c r="H208" s="312"/>
      <c r="I208" s="55" t="s">
        <v>57</v>
      </c>
    </row>
    <row r="209" spans="1:9" x14ac:dyDescent="0.25">
      <c r="A209" s="40"/>
      <c r="B209" s="40"/>
      <c r="C209" s="39"/>
      <c r="D209" s="39"/>
      <c r="E209" s="39"/>
      <c r="F209" s="39"/>
      <c r="G209" s="9"/>
      <c r="H209" s="312"/>
      <c r="I209" s="312"/>
    </row>
    <row r="210" spans="1:9" x14ac:dyDescent="0.25">
      <c r="A210" s="15" t="s">
        <v>49</v>
      </c>
      <c r="B210" s="16" t="s">
        <v>50</v>
      </c>
      <c r="C210" s="41" t="s">
        <v>58</v>
      </c>
      <c r="D210" s="41" t="s">
        <v>59</v>
      </c>
      <c r="E210" s="41" t="s">
        <v>60</v>
      </c>
      <c r="F210" s="41" t="s">
        <v>61</v>
      </c>
      <c r="G210" s="42" t="s">
        <v>62</v>
      </c>
      <c r="H210" s="16" t="s">
        <v>63</v>
      </c>
      <c r="I210" s="16" t="s">
        <v>64</v>
      </c>
    </row>
    <row r="211" spans="1:9" x14ac:dyDescent="0.25">
      <c r="A211" s="179"/>
      <c r="B211" s="179"/>
      <c r="C211" s="150"/>
      <c r="D211" s="154"/>
      <c r="E211" s="154"/>
      <c r="F211" s="154"/>
      <c r="G211" s="154"/>
      <c r="H211" s="156"/>
      <c r="I211" s="156"/>
    </row>
    <row r="212" spans="1:9" x14ac:dyDescent="0.25">
      <c r="A212" s="179"/>
      <c r="B212" s="179"/>
      <c r="C212" s="150"/>
      <c r="D212" s="154"/>
      <c r="E212" s="154"/>
      <c r="F212" s="154"/>
      <c r="G212" s="154"/>
      <c r="H212" s="156"/>
      <c r="I212" s="156"/>
    </row>
    <row r="213" spans="1:9" x14ac:dyDescent="0.25">
      <c r="A213" s="179"/>
      <c r="B213" s="179"/>
      <c r="C213" s="150"/>
      <c r="D213" s="154"/>
      <c r="E213" s="154"/>
      <c r="F213" s="154"/>
      <c r="G213" s="154"/>
      <c r="H213" s="156"/>
      <c r="I213" s="156"/>
    </row>
    <row r="214" spans="1:9" x14ac:dyDescent="0.25">
      <c r="A214" s="179"/>
      <c r="B214" s="179"/>
      <c r="C214" s="150"/>
      <c r="D214" s="154"/>
      <c r="E214" s="154"/>
      <c r="F214" s="154"/>
      <c r="G214" s="154"/>
      <c r="H214" s="156"/>
      <c r="I214" s="156"/>
    </row>
    <row r="215" spans="1:9" x14ac:dyDescent="0.25">
      <c r="A215" s="192"/>
      <c r="B215" s="192" t="s">
        <v>54</v>
      </c>
      <c r="C215" s="158">
        <v>0</v>
      </c>
      <c r="D215" s="158">
        <v>0</v>
      </c>
      <c r="E215" s="158">
        <v>0</v>
      </c>
      <c r="F215" s="158">
        <v>0</v>
      </c>
      <c r="G215" s="158">
        <v>0</v>
      </c>
      <c r="H215" s="158"/>
      <c r="I215" s="158"/>
    </row>
    <row r="216" spans="1:9" x14ac:dyDescent="0.25">
      <c r="A216" s="312"/>
      <c r="B216" s="312"/>
      <c r="C216" s="9"/>
      <c r="D216" s="9"/>
      <c r="E216" s="9"/>
      <c r="F216" s="9"/>
      <c r="G216" s="9"/>
      <c r="H216" s="312"/>
      <c r="I216" s="312"/>
    </row>
    <row r="219" spans="1:9" x14ac:dyDescent="0.25">
      <c r="A219" s="34" t="s">
        <v>65</v>
      </c>
      <c r="B219" s="312"/>
      <c r="C219" s="45"/>
      <c r="D219" s="292" t="s">
        <v>66</v>
      </c>
    </row>
    <row r="220" spans="1:9" x14ac:dyDescent="0.25">
      <c r="A220" s="46"/>
      <c r="B220" s="46"/>
      <c r="C220" s="47"/>
      <c r="D220" s="48"/>
    </row>
    <row r="221" spans="1:9" x14ac:dyDescent="0.25">
      <c r="A221" s="15" t="s">
        <v>49</v>
      </c>
      <c r="B221" s="16" t="s">
        <v>50</v>
      </c>
      <c r="C221" s="229" t="s">
        <v>51</v>
      </c>
      <c r="D221" s="49" t="s">
        <v>67</v>
      </c>
    </row>
    <row r="222" spans="1:9" x14ac:dyDescent="0.25">
      <c r="A222" s="179">
        <v>1141001001</v>
      </c>
      <c r="B222" s="156" t="s">
        <v>350</v>
      </c>
      <c r="C222" s="154">
        <v>0</v>
      </c>
      <c r="D222" s="156" t="s">
        <v>352</v>
      </c>
    </row>
    <row r="223" spans="1:9" x14ac:dyDescent="0.25">
      <c r="A223" s="179">
        <v>1141001002</v>
      </c>
      <c r="B223" s="156" t="s">
        <v>351</v>
      </c>
      <c r="C223" s="154">
        <v>266960741.06999999</v>
      </c>
      <c r="D223" s="156" t="s">
        <v>352</v>
      </c>
    </row>
    <row r="224" spans="1:9" x14ac:dyDescent="0.25">
      <c r="A224" s="179">
        <v>1141001003</v>
      </c>
      <c r="B224" s="156" t="s">
        <v>353</v>
      </c>
      <c r="C224" s="154">
        <v>0</v>
      </c>
      <c r="D224" s="156" t="s">
        <v>352</v>
      </c>
    </row>
    <row r="225" spans="1:4" x14ac:dyDescent="0.25">
      <c r="A225" s="179">
        <v>1141001004</v>
      </c>
      <c r="B225" s="156" t="s">
        <v>354</v>
      </c>
      <c r="C225" s="154">
        <v>0</v>
      </c>
      <c r="D225" s="156" t="s">
        <v>352</v>
      </c>
    </row>
    <row r="226" spans="1:4" x14ac:dyDescent="0.25">
      <c r="A226" s="179">
        <v>1141001005</v>
      </c>
      <c r="B226" s="156" t="s">
        <v>355</v>
      </c>
      <c r="C226" s="154">
        <v>202911244.38</v>
      </c>
      <c r="D226" s="156" t="s">
        <v>352</v>
      </c>
    </row>
    <row r="227" spans="1:4" x14ac:dyDescent="0.25">
      <c r="A227" s="179">
        <v>1141001006</v>
      </c>
      <c r="B227" s="156" t="s">
        <v>356</v>
      </c>
      <c r="C227" s="154">
        <v>0</v>
      </c>
      <c r="D227" s="156" t="s">
        <v>352</v>
      </c>
    </row>
    <row r="228" spans="1:4" x14ac:dyDescent="0.25">
      <c r="A228" s="179">
        <v>1141001007</v>
      </c>
      <c r="B228" s="156" t="s">
        <v>357</v>
      </c>
      <c r="C228" s="154">
        <v>113944.87</v>
      </c>
      <c r="D228" s="156" t="s">
        <v>352</v>
      </c>
    </row>
    <row r="229" spans="1:4" x14ac:dyDescent="0.25">
      <c r="A229" s="179">
        <v>1145101001</v>
      </c>
      <c r="B229" s="156" t="s">
        <v>350</v>
      </c>
      <c r="C229" s="154">
        <v>0</v>
      </c>
      <c r="D229" s="156" t="s">
        <v>352</v>
      </c>
    </row>
    <row r="230" spans="1:4" x14ac:dyDescent="0.25">
      <c r="A230" s="179">
        <v>1145101002</v>
      </c>
      <c r="B230" s="156" t="s">
        <v>358</v>
      </c>
      <c r="C230" s="154">
        <v>7154135.2800000003</v>
      </c>
      <c r="D230" s="156" t="s">
        <v>352</v>
      </c>
    </row>
    <row r="231" spans="1:4" x14ac:dyDescent="0.25">
      <c r="A231" s="179">
        <v>1145101005</v>
      </c>
      <c r="B231" s="156" t="s">
        <v>359</v>
      </c>
      <c r="C231" s="154">
        <v>1086046.6299999999</v>
      </c>
      <c r="D231" s="156" t="s">
        <v>352</v>
      </c>
    </row>
    <row r="232" spans="1:4" x14ac:dyDescent="0.25">
      <c r="A232" s="179">
        <v>1145101006</v>
      </c>
      <c r="B232" s="156" t="s">
        <v>360</v>
      </c>
      <c r="C232" s="154">
        <v>210638.98</v>
      </c>
      <c r="D232" s="156" t="s">
        <v>352</v>
      </c>
    </row>
    <row r="233" spans="1:4" x14ac:dyDescent="0.25">
      <c r="A233" s="193"/>
      <c r="B233" s="193" t="s">
        <v>54</v>
      </c>
      <c r="C233" s="163">
        <v>478436751.20999998</v>
      </c>
      <c r="D233" s="194"/>
    </row>
    <row r="234" spans="1:4" x14ac:dyDescent="0.25">
      <c r="A234" s="178"/>
      <c r="B234" s="178"/>
      <c r="C234" s="186"/>
      <c r="D234" s="178"/>
    </row>
    <row r="235" spans="1:4" x14ac:dyDescent="0.25">
      <c r="A235" s="178"/>
      <c r="B235" s="178"/>
      <c r="C235" s="186"/>
      <c r="D235" s="178"/>
    </row>
    <row r="236" spans="1:4" x14ac:dyDescent="0.25">
      <c r="A236" s="34" t="s">
        <v>68</v>
      </c>
      <c r="B236" s="178"/>
      <c r="C236" s="45"/>
      <c r="D236" s="292" t="s">
        <v>66</v>
      </c>
    </row>
    <row r="237" spans="1:4" x14ac:dyDescent="0.25">
      <c r="A237" s="46"/>
      <c r="B237" s="46"/>
      <c r="C237" s="47"/>
      <c r="D237" s="48"/>
    </row>
    <row r="238" spans="1:4" x14ac:dyDescent="0.25">
      <c r="A238" s="15" t="s">
        <v>49</v>
      </c>
      <c r="B238" s="16" t="s">
        <v>50</v>
      </c>
      <c r="C238" s="229" t="s">
        <v>51</v>
      </c>
      <c r="D238" s="49" t="s">
        <v>67</v>
      </c>
    </row>
    <row r="239" spans="1:4" x14ac:dyDescent="0.25">
      <c r="A239" s="184"/>
      <c r="B239" s="191"/>
      <c r="C239" s="154"/>
      <c r="D239" s="156"/>
    </row>
    <row r="240" spans="1:4" x14ac:dyDescent="0.25">
      <c r="A240" s="184"/>
      <c r="B240" s="191"/>
      <c r="C240" s="154"/>
      <c r="D240" s="156"/>
    </row>
    <row r="241" spans="1:7" x14ac:dyDescent="0.25">
      <c r="A241" s="169"/>
      <c r="B241" s="169" t="s">
        <v>54</v>
      </c>
      <c r="C241" s="162">
        <v>0</v>
      </c>
      <c r="D241" s="194"/>
    </row>
    <row r="242" spans="1:7" x14ac:dyDescent="0.25">
      <c r="A242" s="312"/>
      <c r="B242" s="312"/>
      <c r="C242" s="9"/>
      <c r="D242" s="312"/>
    </row>
    <row r="245" spans="1:7" ht="22.5" x14ac:dyDescent="0.25">
      <c r="A245" s="10" t="s">
        <v>69</v>
      </c>
      <c r="B245" s="10"/>
      <c r="C245" s="312"/>
      <c r="D245" s="312"/>
      <c r="E245" s="312"/>
      <c r="F245" s="312"/>
      <c r="G245" s="313" t="s">
        <v>70</v>
      </c>
    </row>
    <row r="246" spans="1:7" x14ac:dyDescent="0.25">
      <c r="A246" s="324"/>
      <c r="B246" s="324"/>
      <c r="C246" s="324"/>
      <c r="D246" s="324"/>
      <c r="E246" s="324"/>
      <c r="F246" s="324"/>
      <c r="G246" s="324"/>
    </row>
    <row r="247" spans="1:7" x14ac:dyDescent="0.25">
      <c r="A247" s="15" t="s">
        <v>49</v>
      </c>
      <c r="B247" s="16" t="s">
        <v>50</v>
      </c>
      <c r="C247" s="17" t="s">
        <v>51</v>
      </c>
      <c r="D247" s="18" t="s">
        <v>52</v>
      </c>
      <c r="E247" s="18" t="s">
        <v>71</v>
      </c>
      <c r="F247" s="16" t="s">
        <v>72</v>
      </c>
      <c r="G247" s="16" t="s">
        <v>73</v>
      </c>
    </row>
    <row r="248" spans="1:7" x14ac:dyDescent="0.25">
      <c r="A248" s="195">
        <v>1213502001</v>
      </c>
      <c r="B248" s="195" t="s">
        <v>361</v>
      </c>
      <c r="C248" s="150">
        <v>44441590.799999997</v>
      </c>
      <c r="D248" s="196"/>
      <c r="E248" s="197"/>
      <c r="F248" s="325" t="s">
        <v>362</v>
      </c>
      <c r="G248" s="195"/>
    </row>
    <row r="249" spans="1:7" x14ac:dyDescent="0.25">
      <c r="A249" s="195">
        <v>1213502002</v>
      </c>
      <c r="B249" s="195" t="s">
        <v>363</v>
      </c>
      <c r="C249" s="150">
        <v>5063926.55</v>
      </c>
      <c r="D249" s="197"/>
      <c r="E249" s="197"/>
      <c r="F249" s="326"/>
      <c r="G249" s="195"/>
    </row>
    <row r="250" spans="1:7" x14ac:dyDescent="0.25">
      <c r="A250" s="195">
        <v>1213502003</v>
      </c>
      <c r="B250" s="195" t="s">
        <v>364</v>
      </c>
      <c r="C250" s="150">
        <v>1821470.83</v>
      </c>
      <c r="D250" s="196"/>
      <c r="E250" s="197"/>
      <c r="F250" s="326"/>
      <c r="G250" s="195"/>
    </row>
    <row r="251" spans="1:7" x14ac:dyDescent="0.25">
      <c r="A251" s="195">
        <v>1213502004</v>
      </c>
      <c r="B251" s="195" t="s">
        <v>365</v>
      </c>
      <c r="C251" s="150">
        <v>636544.68000000005</v>
      </c>
      <c r="D251" s="197"/>
      <c r="E251" s="197"/>
      <c r="F251" s="327"/>
      <c r="G251" s="195"/>
    </row>
    <row r="252" spans="1:7" x14ac:dyDescent="0.25">
      <c r="A252" s="192"/>
      <c r="B252" s="192" t="s">
        <v>54</v>
      </c>
      <c r="C252" s="158">
        <v>51963532.859999992</v>
      </c>
      <c r="D252" s="192"/>
      <c r="E252" s="192"/>
      <c r="F252" s="192"/>
      <c r="G252" s="192"/>
    </row>
    <row r="255" spans="1:7" x14ac:dyDescent="0.25">
      <c r="A255" s="10" t="s">
        <v>74</v>
      </c>
      <c r="B255" s="10"/>
      <c r="C255" s="312"/>
      <c r="D255" s="312"/>
      <c r="E255" s="313" t="s">
        <v>75</v>
      </c>
    </row>
    <row r="256" spans="1:7" x14ac:dyDescent="0.25">
      <c r="A256" s="324"/>
      <c r="B256" s="324"/>
      <c r="C256" s="324"/>
      <c r="D256" s="324"/>
      <c r="E256" s="324"/>
    </row>
    <row r="257" spans="1:6" x14ac:dyDescent="0.25">
      <c r="A257" s="15" t="s">
        <v>49</v>
      </c>
      <c r="B257" s="16" t="s">
        <v>50</v>
      </c>
      <c r="C257" s="17" t="s">
        <v>51</v>
      </c>
      <c r="D257" s="18" t="s">
        <v>52</v>
      </c>
      <c r="E257" s="16" t="s">
        <v>76</v>
      </c>
    </row>
    <row r="258" spans="1:6" x14ac:dyDescent="0.25">
      <c r="A258" s="196">
        <v>1214172100</v>
      </c>
      <c r="B258" s="196" t="s">
        <v>366</v>
      </c>
      <c r="C258" s="189">
        <v>1000</v>
      </c>
      <c r="D258" s="196"/>
      <c r="E258" s="196"/>
    </row>
    <row r="259" spans="1:6" x14ac:dyDescent="0.25">
      <c r="A259" s="196">
        <v>1214272800</v>
      </c>
      <c r="B259" s="196" t="s">
        <v>367</v>
      </c>
      <c r="C259" s="189">
        <v>1000</v>
      </c>
      <c r="D259" s="196"/>
      <c r="E259" s="196"/>
    </row>
    <row r="260" spans="1:6" x14ac:dyDescent="0.25">
      <c r="A260" s="169"/>
      <c r="B260" s="169" t="s">
        <v>54</v>
      </c>
      <c r="C260" s="190">
        <v>2000</v>
      </c>
      <c r="D260" s="169"/>
      <c r="E260" s="169"/>
    </row>
    <row r="263" spans="1:6" x14ac:dyDescent="0.25">
      <c r="A263" s="10" t="s">
        <v>77</v>
      </c>
      <c r="B263" s="10"/>
      <c r="C263" s="54"/>
      <c r="D263" s="54"/>
      <c r="E263" s="54"/>
      <c r="F263" s="55" t="s">
        <v>78</v>
      </c>
    </row>
    <row r="264" spans="1:6" x14ac:dyDescent="0.25">
      <c r="A264" s="56"/>
      <c r="B264" s="56"/>
      <c r="C264" s="54"/>
      <c r="D264" s="57"/>
      <c r="E264" s="57"/>
      <c r="F264" s="58"/>
    </row>
    <row r="265" spans="1:6" x14ac:dyDescent="0.25">
      <c r="A265" s="15" t="s">
        <v>49</v>
      </c>
      <c r="B265" s="16" t="s">
        <v>50</v>
      </c>
      <c r="C265" s="59" t="s">
        <v>79</v>
      </c>
      <c r="D265" s="59" t="s">
        <v>80</v>
      </c>
      <c r="E265" s="59" t="s">
        <v>81</v>
      </c>
      <c r="F265" s="60" t="s">
        <v>82</v>
      </c>
    </row>
    <row r="266" spans="1:6" x14ac:dyDescent="0.25">
      <c r="A266" s="179">
        <v>1231000001</v>
      </c>
      <c r="B266" s="179" t="s">
        <v>368</v>
      </c>
      <c r="C266" s="150">
        <v>171683958.72999999</v>
      </c>
      <c r="D266" s="150">
        <v>171683958.72999999</v>
      </c>
      <c r="E266" s="150">
        <v>0</v>
      </c>
      <c r="F266" s="150"/>
    </row>
    <row r="267" spans="1:6" x14ac:dyDescent="0.25">
      <c r="A267" s="179">
        <v>1231058100</v>
      </c>
      <c r="B267" s="179" t="s">
        <v>369</v>
      </c>
      <c r="C267" s="150">
        <v>128895012.04000001</v>
      </c>
      <c r="D267" s="150">
        <v>128895012.04000001</v>
      </c>
      <c r="E267" s="150">
        <v>0</v>
      </c>
      <c r="F267" s="150"/>
    </row>
    <row r="268" spans="1:6" x14ac:dyDescent="0.25">
      <c r="A268" s="179">
        <v>1233000001</v>
      </c>
      <c r="B268" s="179" t="s">
        <v>370</v>
      </c>
      <c r="C268" s="150">
        <v>256050044.91999999</v>
      </c>
      <c r="D268" s="150">
        <v>256050044.91999999</v>
      </c>
      <c r="E268" s="150">
        <v>0</v>
      </c>
      <c r="F268" s="150"/>
    </row>
    <row r="269" spans="1:6" x14ac:dyDescent="0.25">
      <c r="A269" s="179">
        <v>1233058300</v>
      </c>
      <c r="B269" s="179" t="s">
        <v>371</v>
      </c>
      <c r="C269" s="150">
        <v>849881260.97000003</v>
      </c>
      <c r="D269" s="150">
        <v>851622161.92999995</v>
      </c>
      <c r="E269" s="150">
        <v>1740900.9599999189</v>
      </c>
      <c r="F269" s="150"/>
    </row>
    <row r="270" spans="1:6" x14ac:dyDescent="0.25">
      <c r="A270" s="179">
        <v>1236262200</v>
      </c>
      <c r="B270" s="179" t="s">
        <v>372</v>
      </c>
      <c r="C270" s="150">
        <v>20969114.699999999</v>
      </c>
      <c r="D270" s="150">
        <v>19228213.739999998</v>
      </c>
      <c r="E270" s="150">
        <v>-1740900.9600000009</v>
      </c>
      <c r="F270" s="150"/>
    </row>
    <row r="271" spans="1:6" x14ac:dyDescent="0.25">
      <c r="A271" s="179">
        <v>1236962001</v>
      </c>
      <c r="B271" s="179" t="s">
        <v>373</v>
      </c>
      <c r="C271" s="150">
        <v>0</v>
      </c>
      <c r="D271" s="150">
        <v>0</v>
      </c>
      <c r="E271" s="150">
        <v>0</v>
      </c>
      <c r="F271" s="150"/>
    </row>
    <row r="272" spans="1:6" x14ac:dyDescent="0.25">
      <c r="A272" s="179">
        <v>1239058900</v>
      </c>
      <c r="B272" s="179" t="s">
        <v>374</v>
      </c>
      <c r="C272" s="150">
        <v>0</v>
      </c>
      <c r="D272" s="150">
        <v>0</v>
      </c>
      <c r="E272" s="150">
        <v>0</v>
      </c>
      <c r="F272" s="150"/>
    </row>
    <row r="273" spans="1:6" x14ac:dyDescent="0.25">
      <c r="A273" s="179">
        <v>1239058910</v>
      </c>
      <c r="B273" s="179" t="s">
        <v>375</v>
      </c>
      <c r="C273" s="150">
        <v>0</v>
      </c>
      <c r="D273" s="150">
        <v>0</v>
      </c>
      <c r="E273" s="150">
        <v>0</v>
      </c>
      <c r="F273" s="150"/>
    </row>
    <row r="274" spans="1:6" x14ac:dyDescent="0.25">
      <c r="A274" s="192"/>
      <c r="B274" s="192" t="s">
        <v>83</v>
      </c>
      <c r="C274" s="158">
        <v>1427479391.3599999</v>
      </c>
      <c r="D274" s="158">
        <v>1427479391.3599999</v>
      </c>
      <c r="E274" s="158">
        <v>-8.1956386566162109E-8</v>
      </c>
      <c r="F274" s="158"/>
    </row>
    <row r="275" spans="1:6" x14ac:dyDescent="0.25">
      <c r="A275" s="178"/>
      <c r="B275" s="178"/>
      <c r="C275" s="186"/>
      <c r="D275" s="186"/>
      <c r="E275" s="186"/>
      <c r="F275" s="178"/>
    </row>
    <row r="276" spans="1:6" x14ac:dyDescent="0.25">
      <c r="A276" s="178"/>
      <c r="B276" s="178"/>
      <c r="C276" s="186"/>
      <c r="D276" s="186"/>
      <c r="E276" s="186"/>
      <c r="F276" s="178"/>
    </row>
    <row r="277" spans="1:6" x14ac:dyDescent="0.25">
      <c r="A277" s="10" t="s">
        <v>84</v>
      </c>
      <c r="B277" s="178"/>
      <c r="C277" s="54"/>
      <c r="D277" s="54"/>
      <c r="E277" s="54"/>
      <c r="F277" s="55" t="s">
        <v>78</v>
      </c>
    </row>
    <row r="278" spans="1:6" x14ac:dyDescent="0.25">
      <c r="A278" s="46"/>
      <c r="B278" s="46"/>
      <c r="C278" s="22"/>
      <c r="D278" s="9"/>
      <c r="E278" s="9"/>
      <c r="F278" s="312"/>
    </row>
    <row r="279" spans="1:6" x14ac:dyDescent="0.25">
      <c r="A279" s="15" t="s">
        <v>49</v>
      </c>
      <c r="B279" s="16" t="s">
        <v>50</v>
      </c>
      <c r="C279" s="59" t="s">
        <v>79</v>
      </c>
      <c r="D279" s="59" t="s">
        <v>80</v>
      </c>
      <c r="E279" s="59" t="s">
        <v>81</v>
      </c>
      <c r="F279" s="60" t="s">
        <v>82</v>
      </c>
    </row>
    <row r="280" spans="1:6" x14ac:dyDescent="0.25">
      <c r="A280" s="179">
        <v>1241100001</v>
      </c>
      <c r="B280" s="156" t="s">
        <v>376</v>
      </c>
      <c r="C280" s="154">
        <v>7825509.8799999999</v>
      </c>
      <c r="D280" s="154">
        <v>7144011.2000000002</v>
      </c>
      <c r="E280" s="154">
        <v>-681498.6799999997</v>
      </c>
      <c r="F280" s="156"/>
    </row>
    <row r="281" spans="1:6" x14ac:dyDescent="0.25">
      <c r="A281" s="179">
        <v>1241151100</v>
      </c>
      <c r="B281" s="156" t="s">
        <v>377</v>
      </c>
      <c r="C281" s="154">
        <v>66166846.479999997</v>
      </c>
      <c r="D281" s="154">
        <v>62011173.640000001</v>
      </c>
      <c r="E281" s="154">
        <v>-4155672.8399999961</v>
      </c>
      <c r="F281" s="156"/>
    </row>
    <row r="282" spans="1:6" x14ac:dyDescent="0.25">
      <c r="A282" s="179">
        <v>1241251200</v>
      </c>
      <c r="B282" s="156" t="s">
        <v>378</v>
      </c>
      <c r="C282" s="154">
        <v>836.98</v>
      </c>
      <c r="D282" s="154">
        <v>836.98</v>
      </c>
      <c r="E282" s="154">
        <v>0</v>
      </c>
      <c r="F282" s="156"/>
    </row>
    <row r="283" spans="1:6" x14ac:dyDescent="0.25">
      <c r="A283" s="179">
        <v>1241300001</v>
      </c>
      <c r="B283" s="156" t="s">
        <v>379</v>
      </c>
      <c r="C283" s="154">
        <v>16784679.329999998</v>
      </c>
      <c r="D283" s="154">
        <v>16690446.720000001</v>
      </c>
      <c r="E283" s="154">
        <v>-94232.609999997541</v>
      </c>
      <c r="F283" s="156"/>
    </row>
    <row r="284" spans="1:6" x14ac:dyDescent="0.25">
      <c r="A284" s="179">
        <v>1241351500</v>
      </c>
      <c r="B284" s="156" t="s">
        <v>380</v>
      </c>
      <c r="C284" s="154">
        <v>87183642.760000005</v>
      </c>
      <c r="D284" s="154">
        <v>84928433.829999998</v>
      </c>
      <c r="E284" s="154">
        <v>-2255208.9300000072</v>
      </c>
      <c r="F284" s="156"/>
    </row>
    <row r="285" spans="1:6" x14ac:dyDescent="0.25">
      <c r="A285" s="179">
        <v>1241951900</v>
      </c>
      <c r="B285" s="156" t="s">
        <v>381</v>
      </c>
      <c r="C285" s="154">
        <v>2197333.9700000002</v>
      </c>
      <c r="D285" s="154">
        <v>2197333.9700000002</v>
      </c>
      <c r="E285" s="154">
        <v>0</v>
      </c>
      <c r="F285" s="156"/>
    </row>
    <row r="286" spans="1:6" x14ac:dyDescent="0.25">
      <c r="A286" s="179">
        <v>1242152100</v>
      </c>
      <c r="B286" s="156" t="s">
        <v>382</v>
      </c>
      <c r="C286" s="154">
        <v>274932.18</v>
      </c>
      <c r="D286" s="154">
        <v>274932.18</v>
      </c>
      <c r="E286" s="154">
        <v>0</v>
      </c>
      <c r="F286" s="156"/>
    </row>
    <row r="287" spans="1:6" x14ac:dyDescent="0.25">
      <c r="A287" s="179">
        <v>1242352300</v>
      </c>
      <c r="B287" s="156" t="s">
        <v>383</v>
      </c>
      <c r="C287" s="154">
        <v>99783.31</v>
      </c>
      <c r="D287" s="154">
        <v>99783.31</v>
      </c>
      <c r="E287" s="154">
        <v>0</v>
      </c>
      <c r="F287" s="156"/>
    </row>
    <row r="288" spans="1:6" x14ac:dyDescent="0.25">
      <c r="A288" s="179">
        <v>1242952900</v>
      </c>
      <c r="B288" s="156" t="s">
        <v>384</v>
      </c>
      <c r="C288" s="154">
        <v>55708.47</v>
      </c>
      <c r="D288" s="154">
        <v>55708.47</v>
      </c>
      <c r="E288" s="154">
        <v>0</v>
      </c>
      <c r="F288" s="156"/>
    </row>
    <row r="289" spans="1:6" x14ac:dyDescent="0.25">
      <c r="A289" s="179">
        <v>1243153100</v>
      </c>
      <c r="B289" s="156" t="s">
        <v>385</v>
      </c>
      <c r="C289" s="154">
        <v>73212.33</v>
      </c>
      <c r="D289" s="154">
        <v>73212.33</v>
      </c>
      <c r="E289" s="154">
        <v>0</v>
      </c>
      <c r="F289" s="156"/>
    </row>
    <row r="290" spans="1:6" x14ac:dyDescent="0.25">
      <c r="A290" s="179">
        <v>1243253200</v>
      </c>
      <c r="B290" s="156" t="s">
        <v>386</v>
      </c>
      <c r="C290" s="154">
        <v>18186.55</v>
      </c>
      <c r="D290" s="154">
        <v>18186.55</v>
      </c>
      <c r="E290" s="154">
        <v>0</v>
      </c>
      <c r="F290" s="156"/>
    </row>
    <row r="291" spans="1:6" x14ac:dyDescent="0.25">
      <c r="A291" s="179">
        <v>1243153200</v>
      </c>
      <c r="B291" s="156" t="s">
        <v>386</v>
      </c>
      <c r="C291" s="154">
        <v>0</v>
      </c>
      <c r="D291" s="154">
        <v>0</v>
      </c>
      <c r="E291" s="154">
        <v>0</v>
      </c>
      <c r="F291" s="156"/>
    </row>
    <row r="292" spans="1:6" x14ac:dyDescent="0.25">
      <c r="A292" s="179">
        <v>1244100001</v>
      </c>
      <c r="B292" s="156" t="s">
        <v>387</v>
      </c>
      <c r="C292" s="154">
        <v>1177523.0900000001</v>
      </c>
      <c r="D292" s="154">
        <v>1164308.6399999999</v>
      </c>
      <c r="E292" s="154">
        <v>-13214.450000000186</v>
      </c>
      <c r="F292" s="156"/>
    </row>
    <row r="293" spans="1:6" x14ac:dyDescent="0.25">
      <c r="A293" s="179">
        <v>1244154100</v>
      </c>
      <c r="B293" s="156" t="s">
        <v>388</v>
      </c>
      <c r="C293" s="154">
        <v>29426900.620000001</v>
      </c>
      <c r="D293" s="154">
        <v>33259890.300000001</v>
      </c>
      <c r="E293" s="154">
        <v>3832989.6799999997</v>
      </c>
      <c r="F293" s="156"/>
    </row>
    <row r="294" spans="1:6" x14ac:dyDescent="0.25">
      <c r="A294" s="179">
        <v>1244954900</v>
      </c>
      <c r="B294" s="156" t="s">
        <v>389</v>
      </c>
      <c r="C294" s="154">
        <v>647853.43000000005</v>
      </c>
      <c r="D294" s="154">
        <v>647853.43000000005</v>
      </c>
      <c r="E294" s="154">
        <v>0</v>
      </c>
      <c r="F294" s="156"/>
    </row>
    <row r="295" spans="1:6" x14ac:dyDescent="0.25">
      <c r="A295" s="179">
        <v>1246156100</v>
      </c>
      <c r="B295" s="156" t="s">
        <v>390</v>
      </c>
      <c r="C295" s="154">
        <v>10500</v>
      </c>
      <c r="D295" s="154">
        <v>10500</v>
      </c>
      <c r="E295" s="154">
        <v>0</v>
      </c>
      <c r="F295" s="156"/>
    </row>
    <row r="296" spans="1:6" x14ac:dyDescent="0.25">
      <c r="A296" s="179">
        <v>1246256200</v>
      </c>
      <c r="B296" s="156" t="s">
        <v>391</v>
      </c>
      <c r="C296" s="154">
        <v>2071533.62</v>
      </c>
      <c r="D296" s="154">
        <v>2071533.62</v>
      </c>
      <c r="E296" s="154">
        <v>0</v>
      </c>
      <c r="F296" s="156"/>
    </row>
    <row r="297" spans="1:6" x14ac:dyDescent="0.25">
      <c r="A297" s="179">
        <v>1246356300</v>
      </c>
      <c r="B297" s="156" t="s">
        <v>392</v>
      </c>
      <c r="C297" s="154">
        <v>104700</v>
      </c>
      <c r="D297" s="154">
        <v>104700</v>
      </c>
      <c r="E297" s="154">
        <v>0</v>
      </c>
      <c r="F297" s="156"/>
    </row>
    <row r="298" spans="1:6" x14ac:dyDescent="0.25">
      <c r="A298" s="179">
        <v>1246456400</v>
      </c>
      <c r="B298" s="156" t="s">
        <v>393</v>
      </c>
      <c r="C298" s="154">
        <v>36771.410000000003</v>
      </c>
      <c r="D298" s="154">
        <v>86571.41</v>
      </c>
      <c r="E298" s="154">
        <v>49800</v>
      </c>
      <c r="F298" s="156"/>
    </row>
    <row r="299" spans="1:6" x14ac:dyDescent="0.25">
      <c r="A299" s="179">
        <v>1246500001</v>
      </c>
      <c r="B299" s="156" t="s">
        <v>394</v>
      </c>
      <c r="C299" s="154">
        <v>22517.83</v>
      </c>
      <c r="D299" s="154">
        <v>22517.83</v>
      </c>
      <c r="E299" s="154">
        <v>0</v>
      </c>
      <c r="F299" s="156"/>
    </row>
    <row r="300" spans="1:6" x14ac:dyDescent="0.25">
      <c r="A300" s="179">
        <v>1246556500</v>
      </c>
      <c r="B300" s="156" t="s">
        <v>395</v>
      </c>
      <c r="C300" s="154">
        <v>1598407.6799999999</v>
      </c>
      <c r="D300" s="154">
        <v>1598407.6799999999</v>
      </c>
      <c r="E300" s="154">
        <v>0</v>
      </c>
      <c r="F300" s="156"/>
    </row>
    <row r="301" spans="1:6" x14ac:dyDescent="0.25">
      <c r="A301" s="179">
        <v>1246656600</v>
      </c>
      <c r="B301" s="156" t="s">
        <v>396</v>
      </c>
      <c r="C301" s="154">
        <v>1249783.2</v>
      </c>
      <c r="D301" s="154">
        <v>1233404.56</v>
      </c>
      <c r="E301" s="154">
        <v>-16378.639999999898</v>
      </c>
      <c r="F301" s="156"/>
    </row>
    <row r="302" spans="1:6" x14ac:dyDescent="0.25">
      <c r="A302" s="179">
        <v>1246756700</v>
      </c>
      <c r="B302" s="156" t="s">
        <v>397</v>
      </c>
      <c r="C302" s="154">
        <v>1054428.56</v>
      </c>
      <c r="D302" s="154">
        <v>1052322.71</v>
      </c>
      <c r="E302" s="154">
        <v>-2105.8500000000931</v>
      </c>
      <c r="F302" s="156"/>
    </row>
    <row r="303" spans="1:6" x14ac:dyDescent="0.25">
      <c r="A303" s="179">
        <v>1246956900</v>
      </c>
      <c r="B303" s="156" t="s">
        <v>398</v>
      </c>
      <c r="C303" s="154">
        <v>489955.87</v>
      </c>
      <c r="D303" s="154">
        <v>489955.87</v>
      </c>
      <c r="E303" s="154">
        <v>0</v>
      </c>
      <c r="F303" s="156"/>
    </row>
    <row r="304" spans="1:6" x14ac:dyDescent="0.25">
      <c r="A304" s="192"/>
      <c r="B304" s="192" t="s">
        <v>83</v>
      </c>
      <c r="C304" s="158">
        <v>218571547.55000007</v>
      </c>
      <c r="D304" s="158">
        <v>215236025.23000008</v>
      </c>
      <c r="E304" s="158">
        <v>-3335522.3200000008</v>
      </c>
      <c r="F304" s="158"/>
    </row>
    <row r="305" spans="1:6" x14ac:dyDescent="0.25">
      <c r="A305" s="177"/>
      <c r="B305" s="177"/>
      <c r="C305" s="28"/>
      <c r="D305" s="28"/>
      <c r="E305" s="28"/>
      <c r="F305" s="28"/>
    </row>
    <row r="306" spans="1:6" x14ac:dyDescent="0.25">
      <c r="A306" s="177"/>
      <c r="B306" s="177"/>
      <c r="C306" s="28"/>
      <c r="D306" s="28"/>
      <c r="E306" s="28"/>
      <c r="F306" s="28"/>
    </row>
    <row r="307" spans="1:6" x14ac:dyDescent="0.25">
      <c r="A307" s="10" t="s">
        <v>273</v>
      </c>
      <c r="B307" s="10"/>
      <c r="C307" s="54"/>
      <c r="D307" s="54"/>
      <c r="E307" s="54"/>
      <c r="F307" s="55" t="s">
        <v>78</v>
      </c>
    </row>
    <row r="308" spans="1:6" x14ac:dyDescent="0.25">
      <c r="A308" s="46"/>
      <c r="B308" s="46"/>
      <c r="C308" s="22"/>
      <c r="D308" s="9"/>
      <c r="E308" s="9"/>
      <c r="F308" s="312"/>
    </row>
    <row r="309" spans="1:6" x14ac:dyDescent="0.25">
      <c r="A309" s="15" t="s">
        <v>49</v>
      </c>
      <c r="B309" s="16" t="s">
        <v>50</v>
      </c>
      <c r="C309" s="59" t="s">
        <v>79</v>
      </c>
      <c r="D309" s="59" t="s">
        <v>80</v>
      </c>
      <c r="E309" s="59" t="s">
        <v>81</v>
      </c>
      <c r="F309" s="60" t="s">
        <v>82</v>
      </c>
    </row>
    <row r="310" spans="1:6" x14ac:dyDescent="0.25">
      <c r="A310" s="179">
        <v>1261058300</v>
      </c>
      <c r="B310" s="156" t="s">
        <v>399</v>
      </c>
      <c r="C310" s="150">
        <v>0</v>
      </c>
      <c r="D310" s="154">
        <v>0</v>
      </c>
      <c r="E310" s="154">
        <v>0</v>
      </c>
      <c r="F310" s="156" t="s">
        <v>400</v>
      </c>
    </row>
    <row r="311" spans="1:6" x14ac:dyDescent="0.25">
      <c r="A311" s="179">
        <v>1261201002</v>
      </c>
      <c r="B311" s="156" t="s">
        <v>401</v>
      </c>
      <c r="C311" s="150">
        <v>-106728388.31999999</v>
      </c>
      <c r="D311" s="154">
        <v>-107563249.03</v>
      </c>
      <c r="E311" s="154">
        <v>-834860.71000000834</v>
      </c>
      <c r="F311" s="156" t="s">
        <v>400</v>
      </c>
    </row>
    <row r="312" spans="1:6" x14ac:dyDescent="0.25">
      <c r="A312" s="179">
        <v>1261258300</v>
      </c>
      <c r="B312" s="156" t="s">
        <v>399</v>
      </c>
      <c r="C312" s="150">
        <v>-130439809.73999999</v>
      </c>
      <c r="D312" s="154">
        <v>-133671436.66</v>
      </c>
      <c r="E312" s="154">
        <v>-3231626.9200000018</v>
      </c>
      <c r="F312" s="156" t="s">
        <v>400</v>
      </c>
    </row>
    <row r="313" spans="1:6" x14ac:dyDescent="0.25">
      <c r="A313" s="192"/>
      <c r="B313" s="192" t="s">
        <v>83</v>
      </c>
      <c r="C313" s="158">
        <v>-237168198.06</v>
      </c>
      <c r="D313" s="158">
        <v>-241234685.69</v>
      </c>
      <c r="E313" s="158">
        <v>-4066487.6300000101</v>
      </c>
      <c r="F313" s="158"/>
    </row>
    <row r="314" spans="1:6" x14ac:dyDescent="0.25">
      <c r="A314" s="61"/>
      <c r="B314" s="61"/>
      <c r="C314" s="62"/>
      <c r="D314" s="62"/>
      <c r="E314" s="62"/>
      <c r="F314" s="28"/>
    </row>
    <row r="315" spans="1:6" x14ac:dyDescent="0.25">
      <c r="A315" s="312"/>
      <c r="B315" s="312"/>
      <c r="C315" s="9"/>
      <c r="D315" s="9"/>
      <c r="E315" s="9"/>
      <c r="F315" s="312"/>
    </row>
    <row r="316" spans="1:6" x14ac:dyDescent="0.25">
      <c r="A316" s="10" t="s">
        <v>274</v>
      </c>
      <c r="B316" s="10"/>
      <c r="C316" s="54"/>
      <c r="D316" s="54"/>
      <c r="E316" s="54"/>
      <c r="F316" s="55" t="s">
        <v>78</v>
      </c>
    </row>
    <row r="317" spans="1:6" x14ac:dyDescent="0.25">
      <c r="A317" s="46"/>
      <c r="B317" s="46"/>
      <c r="C317" s="22"/>
      <c r="D317" s="9"/>
      <c r="E317" s="9"/>
      <c r="F317" s="312"/>
    </row>
    <row r="318" spans="1:6" x14ac:dyDescent="0.25">
      <c r="A318" s="15" t="s">
        <v>49</v>
      </c>
      <c r="B318" s="16" t="s">
        <v>50</v>
      </c>
      <c r="C318" s="59" t="s">
        <v>79</v>
      </c>
      <c r="D318" s="59" t="s">
        <v>80</v>
      </c>
      <c r="E318" s="59" t="s">
        <v>81</v>
      </c>
      <c r="F318" s="60" t="s">
        <v>82</v>
      </c>
    </row>
    <row r="319" spans="1:6" x14ac:dyDescent="0.25">
      <c r="A319" s="179"/>
      <c r="B319" s="156"/>
      <c r="C319" s="150"/>
      <c r="D319" s="154"/>
      <c r="E319" s="154"/>
      <c r="F319" s="156"/>
    </row>
    <row r="320" spans="1:6" x14ac:dyDescent="0.25">
      <c r="A320" s="179"/>
      <c r="B320" s="156"/>
      <c r="C320" s="150"/>
      <c r="D320" s="154"/>
      <c r="E320" s="154"/>
      <c r="F320" s="156"/>
    </row>
    <row r="321" spans="1:6" x14ac:dyDescent="0.25">
      <c r="A321" s="179"/>
      <c r="B321" s="156"/>
      <c r="C321" s="150"/>
      <c r="D321" s="154"/>
      <c r="E321" s="154"/>
      <c r="F321" s="156"/>
    </row>
    <row r="322" spans="1:6" x14ac:dyDescent="0.25">
      <c r="A322" s="179"/>
      <c r="B322" s="156"/>
      <c r="C322" s="150"/>
      <c r="D322" s="154"/>
      <c r="E322" s="154"/>
      <c r="F322" s="156"/>
    </row>
    <row r="323" spans="1:6" x14ac:dyDescent="0.25">
      <c r="A323" s="192"/>
      <c r="B323" s="192" t="s">
        <v>83</v>
      </c>
      <c r="C323" s="158">
        <v>0</v>
      </c>
      <c r="D323" s="158">
        <v>0</v>
      </c>
      <c r="E323" s="158">
        <v>0</v>
      </c>
      <c r="F323" s="158"/>
    </row>
    <row r="324" spans="1:6" x14ac:dyDescent="0.25">
      <c r="A324" s="312"/>
      <c r="B324" s="312"/>
      <c r="C324" s="9"/>
      <c r="D324" s="9"/>
      <c r="E324" s="9"/>
      <c r="F324" s="312"/>
    </row>
    <row r="325" spans="1:6" x14ac:dyDescent="0.25">
      <c r="A325" s="312"/>
      <c r="B325" s="312"/>
      <c r="C325" s="9"/>
      <c r="D325" s="9"/>
      <c r="E325" s="9"/>
      <c r="F325" s="312"/>
    </row>
    <row r="326" spans="1:6" x14ac:dyDescent="0.25">
      <c r="A326" s="10" t="s">
        <v>275</v>
      </c>
      <c r="B326" s="10"/>
      <c r="C326" s="54"/>
      <c r="D326" s="54"/>
      <c r="E326" s="54"/>
      <c r="F326" s="55" t="s">
        <v>78</v>
      </c>
    </row>
    <row r="327" spans="1:6" x14ac:dyDescent="0.25">
      <c r="A327" s="46"/>
      <c r="B327" s="46"/>
      <c r="C327" s="22"/>
      <c r="D327" s="9"/>
      <c r="E327" s="9"/>
      <c r="F327" s="312"/>
    </row>
    <row r="328" spans="1:6" x14ac:dyDescent="0.25">
      <c r="A328" s="15" t="s">
        <v>49</v>
      </c>
      <c r="B328" s="16" t="s">
        <v>50</v>
      </c>
      <c r="C328" s="59" t="s">
        <v>79</v>
      </c>
      <c r="D328" s="59" t="s">
        <v>80</v>
      </c>
      <c r="E328" s="59" t="s">
        <v>81</v>
      </c>
      <c r="F328" s="60" t="s">
        <v>82</v>
      </c>
    </row>
    <row r="329" spans="1:6" x14ac:dyDescent="0.25">
      <c r="A329" s="179">
        <v>1263101002</v>
      </c>
      <c r="B329" s="156" t="s">
        <v>402</v>
      </c>
      <c r="C329" s="150">
        <v>-7825509.8799999999</v>
      </c>
      <c r="D329" s="154">
        <v>-7144011.2000000002</v>
      </c>
      <c r="E329" s="154">
        <v>681498.6799999997</v>
      </c>
      <c r="F329" s="156" t="s">
        <v>400</v>
      </c>
    </row>
    <row r="330" spans="1:6" x14ac:dyDescent="0.25">
      <c r="A330" s="179">
        <v>1263103002</v>
      </c>
      <c r="B330" s="156" t="s">
        <v>403</v>
      </c>
      <c r="C330" s="150">
        <v>-16784679.329999998</v>
      </c>
      <c r="D330" s="154">
        <v>-16690446.720000001</v>
      </c>
      <c r="E330" s="154">
        <v>94232.609999997541</v>
      </c>
      <c r="F330" s="156" t="s">
        <v>400</v>
      </c>
    </row>
    <row r="331" spans="1:6" x14ac:dyDescent="0.25">
      <c r="A331" s="179">
        <v>1263151100</v>
      </c>
      <c r="B331" s="156" t="s">
        <v>404</v>
      </c>
      <c r="C331" s="150">
        <v>-42452209.280000001</v>
      </c>
      <c r="D331" s="154">
        <v>-40073685.020000003</v>
      </c>
      <c r="E331" s="154">
        <v>2378524.2599999979</v>
      </c>
      <c r="F331" s="156" t="s">
        <v>400</v>
      </c>
    </row>
    <row r="332" spans="1:6" x14ac:dyDescent="0.25">
      <c r="A332" s="179">
        <v>1263151200</v>
      </c>
      <c r="B332" s="156" t="s">
        <v>405</v>
      </c>
      <c r="C332" s="150">
        <v>-258.07</v>
      </c>
      <c r="D332" s="154">
        <v>-279</v>
      </c>
      <c r="E332" s="154">
        <v>-20.930000000000007</v>
      </c>
      <c r="F332" s="156" t="s">
        <v>400</v>
      </c>
    </row>
    <row r="333" spans="1:6" x14ac:dyDescent="0.25">
      <c r="A333" s="179">
        <v>1263151500</v>
      </c>
      <c r="B333" s="156" t="s">
        <v>406</v>
      </c>
      <c r="C333" s="150">
        <v>-84140153.670000002</v>
      </c>
      <c r="D333" s="154">
        <v>-82191858.260000005</v>
      </c>
      <c r="E333" s="154">
        <v>1948295.4099999964</v>
      </c>
      <c r="F333" s="156" t="s">
        <v>400</v>
      </c>
    </row>
    <row r="334" spans="1:6" x14ac:dyDescent="0.25">
      <c r="A334" s="179">
        <v>1263151900</v>
      </c>
      <c r="B334" s="156" t="s">
        <v>407</v>
      </c>
      <c r="C334" s="150">
        <v>-642894.21</v>
      </c>
      <c r="D334" s="154">
        <v>-697827.15</v>
      </c>
      <c r="E334" s="154">
        <v>-54932.940000000061</v>
      </c>
      <c r="F334" s="156" t="s">
        <v>400</v>
      </c>
    </row>
    <row r="335" spans="1:6" x14ac:dyDescent="0.25">
      <c r="A335" s="179">
        <v>1263252100</v>
      </c>
      <c r="B335" s="156" t="s">
        <v>408</v>
      </c>
      <c r="C335" s="150">
        <v>-83104.240000000005</v>
      </c>
      <c r="D335" s="154">
        <v>-89977.57</v>
      </c>
      <c r="E335" s="154">
        <v>-6873.3300000000017</v>
      </c>
      <c r="F335" s="156" t="s">
        <v>400</v>
      </c>
    </row>
    <row r="336" spans="1:6" x14ac:dyDescent="0.25">
      <c r="A336" s="179">
        <v>1263252300</v>
      </c>
      <c r="B336" s="156" t="s">
        <v>409</v>
      </c>
      <c r="C336" s="150">
        <v>-29288.26</v>
      </c>
      <c r="D336" s="154">
        <v>-31782.880000000001</v>
      </c>
      <c r="E336" s="154">
        <v>-2494.6200000000026</v>
      </c>
      <c r="F336" s="156" t="s">
        <v>400</v>
      </c>
    </row>
    <row r="337" spans="1:6" x14ac:dyDescent="0.25">
      <c r="A337" s="179">
        <v>1263252900</v>
      </c>
      <c r="B337" s="156" t="s">
        <v>410</v>
      </c>
      <c r="C337" s="150">
        <v>-17176.79</v>
      </c>
      <c r="D337" s="154">
        <v>-18569.5</v>
      </c>
      <c r="E337" s="154">
        <v>-1392.7099999999991</v>
      </c>
      <c r="F337" s="156" t="s">
        <v>400</v>
      </c>
    </row>
    <row r="338" spans="1:6" x14ac:dyDescent="0.25">
      <c r="A338" s="179">
        <v>1263353100</v>
      </c>
      <c r="B338" s="156" t="s">
        <v>411</v>
      </c>
      <c r="C338" s="150">
        <v>-15196.2</v>
      </c>
      <c r="D338" s="154">
        <v>-17026.53</v>
      </c>
      <c r="E338" s="154">
        <v>-1830.3299999999981</v>
      </c>
      <c r="F338" s="156" t="s">
        <v>400</v>
      </c>
    </row>
    <row r="339" spans="1:6" x14ac:dyDescent="0.25">
      <c r="A339" s="179">
        <v>1263353200</v>
      </c>
      <c r="B339" s="156" t="s">
        <v>412</v>
      </c>
      <c r="C339" s="150">
        <v>-8113.9</v>
      </c>
      <c r="D339" s="154">
        <v>-9767.2199999999993</v>
      </c>
      <c r="E339" s="154">
        <v>-1653.3199999999997</v>
      </c>
      <c r="F339" s="156" t="s">
        <v>400</v>
      </c>
    </row>
    <row r="340" spans="1:6" x14ac:dyDescent="0.25">
      <c r="A340" s="179">
        <v>1263401002</v>
      </c>
      <c r="B340" s="156" t="s">
        <v>413</v>
      </c>
      <c r="C340" s="150">
        <v>-1177523.0900000001</v>
      </c>
      <c r="D340" s="154">
        <v>-1164308.6399999999</v>
      </c>
      <c r="E340" s="154">
        <v>13214.450000000186</v>
      </c>
      <c r="F340" s="156" t="s">
        <v>400</v>
      </c>
    </row>
    <row r="341" spans="1:6" x14ac:dyDescent="0.25">
      <c r="A341" s="179">
        <v>1263454100</v>
      </c>
      <c r="B341" s="156" t="s">
        <v>414</v>
      </c>
      <c r="C341" s="150">
        <v>-26082049.670000002</v>
      </c>
      <c r="D341" s="154">
        <v>-26728954.329999998</v>
      </c>
      <c r="E341" s="154">
        <v>-646904.65999999642</v>
      </c>
      <c r="F341" s="156" t="s">
        <v>400</v>
      </c>
    </row>
    <row r="342" spans="1:6" x14ac:dyDescent="0.25">
      <c r="A342" s="179">
        <v>1263454900</v>
      </c>
      <c r="B342" s="156" t="s">
        <v>415</v>
      </c>
      <c r="C342" s="150">
        <v>-103506.2</v>
      </c>
      <c r="D342" s="154">
        <v>-123341.38</v>
      </c>
      <c r="E342" s="154">
        <v>-19835.180000000008</v>
      </c>
      <c r="F342" s="156" t="s">
        <v>400</v>
      </c>
    </row>
    <row r="343" spans="1:6" x14ac:dyDescent="0.25">
      <c r="A343" s="179">
        <v>1263605002</v>
      </c>
      <c r="B343" s="156" t="s">
        <v>416</v>
      </c>
      <c r="C343" s="150">
        <v>-22517.83</v>
      </c>
      <c r="D343" s="154">
        <v>-22517.83</v>
      </c>
      <c r="E343" s="154">
        <v>0</v>
      </c>
      <c r="F343" s="156" t="s">
        <v>400</v>
      </c>
    </row>
    <row r="344" spans="1:6" x14ac:dyDescent="0.25">
      <c r="A344" s="179">
        <v>1263656100</v>
      </c>
      <c r="B344" s="156" t="s">
        <v>417</v>
      </c>
      <c r="C344" s="150">
        <v>-8093.75</v>
      </c>
      <c r="D344" s="154">
        <v>-8750</v>
      </c>
      <c r="E344" s="154">
        <v>-656.25</v>
      </c>
      <c r="F344" s="156" t="s">
        <v>400</v>
      </c>
    </row>
    <row r="345" spans="1:6" x14ac:dyDescent="0.25">
      <c r="A345" s="179">
        <v>1263656200</v>
      </c>
      <c r="B345" s="156" t="s">
        <v>418</v>
      </c>
      <c r="C345" s="150">
        <v>-629592.59</v>
      </c>
      <c r="D345" s="154">
        <v>-681380.95</v>
      </c>
      <c r="E345" s="154">
        <v>-51788.359999999986</v>
      </c>
      <c r="F345" s="156" t="s">
        <v>400</v>
      </c>
    </row>
    <row r="346" spans="1:6" x14ac:dyDescent="0.25">
      <c r="A346" s="179">
        <v>1263656300</v>
      </c>
      <c r="B346" s="156" t="s">
        <v>419</v>
      </c>
      <c r="C346" s="150">
        <v>-33155</v>
      </c>
      <c r="D346" s="154">
        <v>-35772.5</v>
      </c>
      <c r="E346" s="154">
        <v>-2617.5</v>
      </c>
      <c r="F346" s="156" t="s">
        <v>400</v>
      </c>
    </row>
    <row r="347" spans="1:6" x14ac:dyDescent="0.25">
      <c r="A347" s="179">
        <v>1263656400</v>
      </c>
      <c r="B347" s="156" t="s">
        <v>420</v>
      </c>
      <c r="C347" s="150">
        <v>-4703.63</v>
      </c>
      <c r="D347" s="154">
        <v>-6095.73</v>
      </c>
      <c r="E347" s="154">
        <v>-1392.0999999999995</v>
      </c>
      <c r="F347" s="156" t="s">
        <v>400</v>
      </c>
    </row>
    <row r="348" spans="1:6" x14ac:dyDescent="0.25">
      <c r="A348" s="179">
        <v>1263656500</v>
      </c>
      <c r="B348" s="156" t="s">
        <v>421</v>
      </c>
      <c r="C348" s="150">
        <v>-919405.88</v>
      </c>
      <c r="D348" s="154">
        <v>-962118.95</v>
      </c>
      <c r="E348" s="154">
        <v>-42713.069999999949</v>
      </c>
      <c r="F348" s="156" t="s">
        <v>400</v>
      </c>
    </row>
    <row r="349" spans="1:6" x14ac:dyDescent="0.25">
      <c r="A349" s="179">
        <v>1263656600</v>
      </c>
      <c r="B349" s="156" t="s">
        <v>422</v>
      </c>
      <c r="C349" s="150">
        <v>-139099.72</v>
      </c>
      <c r="D349" s="154">
        <v>-151787.60999999999</v>
      </c>
      <c r="E349" s="154">
        <v>-12687.889999999985</v>
      </c>
      <c r="F349" s="156" t="s">
        <v>400</v>
      </c>
    </row>
    <row r="350" spans="1:6" x14ac:dyDescent="0.25">
      <c r="A350" s="179">
        <v>1263656700</v>
      </c>
      <c r="B350" s="156" t="s">
        <v>423</v>
      </c>
      <c r="C350" s="150">
        <v>-319179.86</v>
      </c>
      <c r="D350" s="154">
        <v>-344803.62</v>
      </c>
      <c r="E350" s="154">
        <v>-25623.760000000009</v>
      </c>
      <c r="F350" s="156" t="s">
        <v>400</v>
      </c>
    </row>
    <row r="351" spans="1:6" x14ac:dyDescent="0.25">
      <c r="A351" s="179">
        <v>1263656900</v>
      </c>
      <c r="B351" s="156" t="s">
        <v>424</v>
      </c>
      <c r="C351" s="150">
        <v>-11552978.16</v>
      </c>
      <c r="D351" s="154">
        <v>-12797290.699999999</v>
      </c>
      <c r="E351" s="154">
        <v>-1244312.5399999991</v>
      </c>
      <c r="F351" s="156" t="s">
        <v>400</v>
      </c>
    </row>
    <row r="352" spans="1:6" x14ac:dyDescent="0.25">
      <c r="A352" s="192"/>
      <c r="B352" s="192" t="s">
        <v>83</v>
      </c>
      <c r="C352" s="158">
        <v>-192990389.20999998</v>
      </c>
      <c r="D352" s="158">
        <v>-189992353.28999996</v>
      </c>
      <c r="E352" s="158">
        <v>2998035.9199999962</v>
      </c>
      <c r="F352" s="158"/>
    </row>
    <row r="353" spans="1:6" x14ac:dyDescent="0.25">
      <c r="A353" s="312"/>
      <c r="B353" s="312"/>
      <c r="C353" s="9"/>
      <c r="D353" s="9"/>
      <c r="E353" s="9"/>
      <c r="F353" s="312"/>
    </row>
    <row r="354" spans="1:6" x14ac:dyDescent="0.25">
      <c r="A354" s="312"/>
      <c r="B354" s="312"/>
      <c r="C354" s="9"/>
      <c r="D354" s="9"/>
      <c r="E354" s="9"/>
      <c r="F354" s="312"/>
    </row>
    <row r="355" spans="1:6" x14ac:dyDescent="0.25">
      <c r="A355" s="10" t="s">
        <v>276</v>
      </c>
      <c r="B355" s="10"/>
      <c r="C355" s="54"/>
      <c r="D355" s="54"/>
      <c r="E355" s="54"/>
      <c r="F355" s="55" t="s">
        <v>78</v>
      </c>
    </row>
    <row r="356" spans="1:6" x14ac:dyDescent="0.25">
      <c r="A356" s="46"/>
      <c r="B356" s="46"/>
      <c r="C356" s="22"/>
      <c r="D356" s="9"/>
      <c r="E356" s="9"/>
      <c r="F356" s="312"/>
    </row>
    <row r="357" spans="1:6" x14ac:dyDescent="0.25">
      <c r="A357" s="15" t="s">
        <v>49</v>
      </c>
      <c r="B357" s="16" t="s">
        <v>50</v>
      </c>
      <c r="C357" s="59" t="s">
        <v>79</v>
      </c>
      <c r="D357" s="59" t="s">
        <v>80</v>
      </c>
      <c r="E357" s="59" t="s">
        <v>81</v>
      </c>
      <c r="F357" s="60" t="s">
        <v>82</v>
      </c>
    </row>
    <row r="358" spans="1:6" x14ac:dyDescent="0.25">
      <c r="A358" s="179"/>
      <c r="B358" s="156"/>
      <c r="C358" s="150"/>
      <c r="D358" s="154"/>
      <c r="E358" s="154"/>
      <c r="F358" s="156"/>
    </row>
    <row r="359" spans="1:6" x14ac:dyDescent="0.25">
      <c r="A359" s="179"/>
      <c r="B359" s="156"/>
      <c r="C359" s="150"/>
      <c r="D359" s="154"/>
      <c r="E359" s="154"/>
      <c r="F359" s="156"/>
    </row>
    <row r="360" spans="1:6" x14ac:dyDescent="0.25">
      <c r="A360" s="179"/>
      <c r="B360" s="156"/>
      <c r="C360" s="150"/>
      <c r="D360" s="154"/>
      <c r="E360" s="154"/>
      <c r="F360" s="156"/>
    </row>
    <row r="361" spans="1:6" x14ac:dyDescent="0.25">
      <c r="A361" s="179"/>
      <c r="B361" s="156"/>
      <c r="C361" s="150"/>
      <c r="D361" s="154"/>
      <c r="E361" s="154"/>
      <c r="F361" s="156"/>
    </row>
    <row r="362" spans="1:6" x14ac:dyDescent="0.25">
      <c r="A362" s="192"/>
      <c r="B362" s="192" t="s">
        <v>83</v>
      </c>
      <c r="C362" s="158">
        <v>0</v>
      </c>
      <c r="D362" s="158">
        <v>0</v>
      </c>
      <c r="E362" s="158">
        <v>0</v>
      </c>
      <c r="F362" s="158"/>
    </row>
    <row r="363" spans="1:6" x14ac:dyDescent="0.25">
      <c r="A363" s="312"/>
      <c r="B363" s="312"/>
      <c r="C363" s="9"/>
      <c r="D363" s="9"/>
      <c r="E363" s="9"/>
      <c r="F363" s="312"/>
    </row>
    <row r="366" spans="1:6" x14ac:dyDescent="0.25">
      <c r="A366" s="63" t="s">
        <v>194</v>
      </c>
      <c r="B366" s="63"/>
      <c r="C366" s="64"/>
      <c r="D366" s="64"/>
      <c r="E366" s="64"/>
      <c r="F366" s="312"/>
    </row>
    <row r="367" spans="1:6" x14ac:dyDescent="0.25">
      <c r="A367" s="65"/>
      <c r="B367" s="65"/>
      <c r="C367" s="64"/>
      <c r="D367" s="64"/>
      <c r="E367" s="64"/>
      <c r="F367" s="19"/>
    </row>
    <row r="368" spans="1:6" x14ac:dyDescent="0.25">
      <c r="A368" s="15" t="s">
        <v>49</v>
      </c>
      <c r="B368" s="16" t="s">
        <v>50</v>
      </c>
      <c r="C368" s="59" t="s">
        <v>79</v>
      </c>
      <c r="D368" s="59" t="s">
        <v>80</v>
      </c>
      <c r="E368" s="59" t="s">
        <v>81</v>
      </c>
      <c r="F368" s="60" t="s">
        <v>82</v>
      </c>
    </row>
    <row r="369" spans="1:6" x14ac:dyDescent="0.25">
      <c r="A369" s="195">
        <v>1251059100</v>
      </c>
      <c r="B369" s="195" t="s">
        <v>425</v>
      </c>
      <c r="C369" s="150">
        <v>3385819.27</v>
      </c>
      <c r="D369" s="198">
        <v>3385819.27</v>
      </c>
      <c r="E369" s="198"/>
      <c r="F369" s="155"/>
    </row>
    <row r="370" spans="1:6" x14ac:dyDescent="0.25">
      <c r="A370" s="192"/>
      <c r="B370" s="192" t="s">
        <v>83</v>
      </c>
      <c r="C370" s="158">
        <v>3385819.27</v>
      </c>
      <c r="D370" s="158">
        <v>3385819.27</v>
      </c>
      <c r="E370" s="158">
        <v>0</v>
      </c>
      <c r="F370" s="192"/>
    </row>
    <row r="371" spans="1:6" x14ac:dyDescent="0.25">
      <c r="A371" s="178"/>
      <c r="B371" s="178"/>
      <c r="C371" s="186"/>
      <c r="D371" s="186"/>
      <c r="E371" s="186"/>
      <c r="F371" s="178"/>
    </row>
    <row r="372" spans="1:6" x14ac:dyDescent="0.25">
      <c r="A372" s="178"/>
      <c r="B372" s="178"/>
      <c r="C372" s="186"/>
      <c r="D372" s="186"/>
      <c r="E372" s="186"/>
      <c r="F372" s="178"/>
    </row>
    <row r="373" spans="1:6" x14ac:dyDescent="0.25">
      <c r="A373" s="66" t="s">
        <v>277</v>
      </c>
      <c r="B373" s="67"/>
      <c r="C373" s="64"/>
      <c r="D373" s="64"/>
      <c r="E373" s="64"/>
      <c r="F373" s="313" t="s">
        <v>85</v>
      </c>
    </row>
    <row r="374" spans="1:6" x14ac:dyDescent="0.25">
      <c r="A374" s="311"/>
      <c r="B374" s="311"/>
      <c r="C374" s="69"/>
      <c r="D374" s="69"/>
      <c r="E374" s="69"/>
      <c r="F374" s="312"/>
    </row>
    <row r="375" spans="1:6" x14ac:dyDescent="0.25">
      <c r="A375" s="15" t="s">
        <v>49</v>
      </c>
      <c r="B375" s="16" t="s">
        <v>50</v>
      </c>
      <c r="C375" s="59" t="s">
        <v>79</v>
      </c>
      <c r="D375" s="59" t="s">
        <v>80</v>
      </c>
      <c r="E375" s="59" t="s">
        <v>81</v>
      </c>
      <c r="F375" s="60" t="s">
        <v>82</v>
      </c>
    </row>
    <row r="376" spans="1:6" x14ac:dyDescent="0.25">
      <c r="A376" s="179">
        <v>1265159100</v>
      </c>
      <c r="B376" s="195" t="s">
        <v>426</v>
      </c>
      <c r="C376" s="150">
        <v>-710995.83</v>
      </c>
      <c r="D376" s="150">
        <v>-753318.57</v>
      </c>
      <c r="E376" s="150">
        <v>-42322.739999999991</v>
      </c>
      <c r="F376" s="155"/>
    </row>
    <row r="377" spans="1:6" x14ac:dyDescent="0.25">
      <c r="A377" s="179">
        <v>1265901001</v>
      </c>
      <c r="B377" s="195" t="s">
        <v>427</v>
      </c>
      <c r="C377" s="150">
        <v>0</v>
      </c>
      <c r="D377" s="150">
        <v>0</v>
      </c>
      <c r="E377" s="150">
        <v>0</v>
      </c>
      <c r="F377" s="155"/>
    </row>
    <row r="378" spans="1:6" x14ac:dyDescent="0.25">
      <c r="A378" s="179">
        <v>1265901003</v>
      </c>
      <c r="B378" s="195" t="s">
        <v>428</v>
      </c>
      <c r="C378" s="150">
        <v>0</v>
      </c>
      <c r="D378" s="150">
        <v>0</v>
      </c>
      <c r="E378" s="150">
        <v>0</v>
      </c>
      <c r="F378" s="155"/>
    </row>
    <row r="379" spans="1:6" x14ac:dyDescent="0.25">
      <c r="A379" s="179">
        <v>1265902001</v>
      </c>
      <c r="B379" s="195" t="s">
        <v>429</v>
      </c>
      <c r="C379" s="150">
        <v>-16132003.32</v>
      </c>
      <c r="D379" s="150">
        <v>-16502349.9</v>
      </c>
      <c r="E379" s="150">
        <v>-370346.58000000007</v>
      </c>
      <c r="F379" s="155"/>
    </row>
    <row r="380" spans="1:6" x14ac:dyDescent="0.25">
      <c r="A380" s="179">
        <v>1265902002</v>
      </c>
      <c r="B380" s="195" t="s">
        <v>430</v>
      </c>
      <c r="C380" s="150">
        <v>-829921.22</v>
      </c>
      <c r="D380" s="150">
        <v>-872120.6</v>
      </c>
      <c r="E380" s="150">
        <v>-42199.380000000005</v>
      </c>
      <c r="F380" s="155"/>
    </row>
    <row r="381" spans="1:6" x14ac:dyDescent="0.25">
      <c r="A381" s="179">
        <v>1265902003</v>
      </c>
      <c r="B381" s="195" t="s">
        <v>431</v>
      </c>
      <c r="C381" s="150">
        <v>-946870.92</v>
      </c>
      <c r="D381" s="150">
        <v>-991508.85</v>
      </c>
      <c r="E381" s="150">
        <v>-44637.929999999935</v>
      </c>
      <c r="F381" s="155"/>
    </row>
    <row r="382" spans="1:6" x14ac:dyDescent="0.25">
      <c r="A382" s="179">
        <v>1265902004</v>
      </c>
      <c r="B382" s="195" t="s">
        <v>432</v>
      </c>
      <c r="C382" s="150">
        <v>-632277.48</v>
      </c>
      <c r="D382" s="150">
        <v>-633077.57999999996</v>
      </c>
      <c r="E382" s="150">
        <v>-800.09999999997672</v>
      </c>
      <c r="F382" s="155"/>
    </row>
    <row r="383" spans="1:6" x14ac:dyDescent="0.25">
      <c r="A383" s="192"/>
      <c r="B383" s="192" t="s">
        <v>83</v>
      </c>
      <c r="C383" s="158">
        <v>-19252068.77</v>
      </c>
      <c r="D383" s="158">
        <v>-19752375.5</v>
      </c>
      <c r="E383" s="158">
        <v>-500306.73</v>
      </c>
      <c r="F383" s="192"/>
    </row>
    <row r="384" spans="1:6" x14ac:dyDescent="0.25">
      <c r="A384" s="178"/>
      <c r="B384" s="178"/>
      <c r="C384" s="186"/>
      <c r="D384" s="186"/>
      <c r="E384" s="186"/>
      <c r="F384" s="178"/>
    </row>
    <row r="385" spans="1:8" x14ac:dyDescent="0.25">
      <c r="A385" s="178"/>
      <c r="B385" s="178"/>
      <c r="C385" s="186"/>
      <c r="D385" s="186"/>
      <c r="E385" s="186"/>
      <c r="F385" s="178"/>
    </row>
    <row r="386" spans="1:8" x14ac:dyDescent="0.25">
      <c r="A386" s="67" t="s">
        <v>202</v>
      </c>
      <c r="B386" s="178"/>
      <c r="C386" s="70"/>
      <c r="D386" s="70"/>
      <c r="E386" s="54"/>
      <c r="F386" s="55" t="s">
        <v>86</v>
      </c>
    </row>
    <row r="387" spans="1:8" x14ac:dyDescent="0.25">
      <c r="A387" s="46"/>
      <c r="B387" s="46"/>
      <c r="C387" s="22"/>
      <c r="D387" s="9"/>
      <c r="E387" s="9"/>
      <c r="F387" s="312"/>
    </row>
    <row r="388" spans="1:8" x14ac:dyDescent="0.25">
      <c r="A388" s="15" t="s">
        <v>49</v>
      </c>
      <c r="B388" s="16" t="s">
        <v>50</v>
      </c>
      <c r="C388" s="59" t="s">
        <v>79</v>
      </c>
      <c r="D388" s="59" t="s">
        <v>80</v>
      </c>
      <c r="E388" s="59" t="s">
        <v>81</v>
      </c>
      <c r="F388" s="60" t="s">
        <v>82</v>
      </c>
    </row>
    <row r="389" spans="1:8" x14ac:dyDescent="0.25">
      <c r="A389" s="195">
        <v>1271000001</v>
      </c>
      <c r="B389" s="195" t="s">
        <v>433</v>
      </c>
      <c r="C389" s="150">
        <v>0</v>
      </c>
      <c r="D389" s="198">
        <v>0</v>
      </c>
      <c r="E389" s="198">
        <v>0</v>
      </c>
      <c r="F389" s="155"/>
    </row>
    <row r="390" spans="1:8" x14ac:dyDescent="0.25">
      <c r="A390" s="195">
        <v>1271000003</v>
      </c>
      <c r="B390" s="195" t="s">
        <v>434</v>
      </c>
      <c r="C390" s="150">
        <v>0</v>
      </c>
      <c r="D390" s="198">
        <v>631047.51</v>
      </c>
      <c r="E390" s="198">
        <v>631047.51</v>
      </c>
      <c r="F390" s="155"/>
    </row>
    <row r="391" spans="1:8" x14ac:dyDescent="0.25">
      <c r="A391" s="195">
        <v>1274100001</v>
      </c>
      <c r="B391" s="195" t="s">
        <v>435</v>
      </c>
      <c r="C391" s="150">
        <v>0</v>
      </c>
      <c r="D391" s="198">
        <v>0</v>
      </c>
      <c r="E391" s="198">
        <v>0</v>
      </c>
      <c r="F391" s="155"/>
    </row>
    <row r="392" spans="1:8" x14ac:dyDescent="0.25">
      <c r="A392" s="199"/>
      <c r="B392" s="199" t="s">
        <v>83</v>
      </c>
      <c r="C392" s="200">
        <v>0</v>
      </c>
      <c r="D392" s="200">
        <v>631047.51</v>
      </c>
      <c r="E392" s="200">
        <v>631047.51</v>
      </c>
      <c r="F392" s="200"/>
    </row>
    <row r="395" spans="1:8" x14ac:dyDescent="0.25">
      <c r="A395" s="72" t="s">
        <v>88</v>
      </c>
      <c r="B395" s="73"/>
      <c r="C395" s="312"/>
      <c r="D395" s="312"/>
      <c r="E395" s="65"/>
      <c r="F395" s="65"/>
      <c r="G395" s="65"/>
      <c r="H395" s="313" t="s">
        <v>87</v>
      </c>
    </row>
    <row r="396" spans="1:8" x14ac:dyDescent="0.25">
      <c r="A396" s="71"/>
      <c r="B396" s="71"/>
      <c r="C396" s="71"/>
      <c r="D396" s="71"/>
      <c r="E396" s="71"/>
      <c r="F396" s="71"/>
      <c r="G396" s="71"/>
      <c r="H396" s="71"/>
    </row>
    <row r="397" spans="1:8" x14ac:dyDescent="0.25">
      <c r="A397" s="3" t="s">
        <v>89</v>
      </c>
      <c r="B397" s="71"/>
      <c r="C397" s="71"/>
      <c r="D397" s="71"/>
      <c r="E397" s="71"/>
      <c r="F397" s="71"/>
      <c r="G397" s="71"/>
      <c r="H397" s="71"/>
    </row>
    <row r="398" spans="1:8" ht="31.5" customHeight="1" x14ac:dyDescent="0.25">
      <c r="A398" s="329" t="s">
        <v>436</v>
      </c>
      <c r="B398" s="329"/>
      <c r="C398" s="329"/>
      <c r="D398" s="329"/>
      <c r="E398" s="329"/>
      <c r="F398" s="329"/>
      <c r="G398" s="329"/>
      <c r="H398" s="329"/>
    </row>
    <row r="400" spans="1:8" x14ac:dyDescent="0.25">
      <c r="A400" s="330" t="s">
        <v>195</v>
      </c>
      <c r="B400" s="331"/>
      <c r="C400" s="76"/>
      <c r="D400" s="77" t="s">
        <v>90</v>
      </c>
    </row>
    <row r="401" spans="1:8" x14ac:dyDescent="0.25">
      <c r="A401" s="78"/>
      <c r="B401" s="78"/>
      <c r="C401" s="79"/>
      <c r="D401" s="78"/>
    </row>
    <row r="402" spans="1:8" x14ac:dyDescent="0.25">
      <c r="A402" s="15" t="s">
        <v>49</v>
      </c>
      <c r="B402" s="16" t="s">
        <v>50</v>
      </c>
      <c r="C402" s="17" t="s">
        <v>51</v>
      </c>
      <c r="D402" s="53" t="s">
        <v>63</v>
      </c>
    </row>
    <row r="403" spans="1:8" x14ac:dyDescent="0.25">
      <c r="A403" s="196"/>
      <c r="B403" s="196"/>
      <c r="C403" s="186"/>
      <c r="D403" s="201"/>
    </row>
    <row r="404" spans="1:8" x14ac:dyDescent="0.25">
      <c r="A404" s="196"/>
      <c r="B404" s="196"/>
      <c r="C404" s="202"/>
      <c r="D404" s="201"/>
    </row>
    <row r="405" spans="1:8" x14ac:dyDescent="0.25">
      <c r="A405" s="196"/>
      <c r="B405" s="196"/>
      <c r="C405" s="202"/>
      <c r="D405" s="203"/>
    </row>
    <row r="406" spans="1:8" x14ac:dyDescent="0.25">
      <c r="A406" s="169"/>
      <c r="B406" s="169" t="s">
        <v>54</v>
      </c>
      <c r="C406" s="162">
        <v>0</v>
      </c>
      <c r="D406" s="204"/>
    </row>
    <row r="407" spans="1:8" x14ac:dyDescent="0.25">
      <c r="A407" s="312"/>
      <c r="B407" s="312"/>
      <c r="C407" s="9"/>
      <c r="D407" s="312"/>
    </row>
    <row r="409" spans="1:8" x14ac:dyDescent="0.25">
      <c r="A409" s="10" t="s">
        <v>272</v>
      </c>
      <c r="B409" s="313"/>
      <c r="C409" s="81"/>
      <c r="D409" s="81"/>
      <c r="E409" s="81"/>
      <c r="F409" s="81"/>
      <c r="G409" s="81"/>
      <c r="H409" s="82" t="s">
        <v>91</v>
      </c>
    </row>
    <row r="410" spans="1:8" x14ac:dyDescent="0.25">
      <c r="A410" s="324"/>
      <c r="B410" s="332"/>
      <c r="C410" s="9"/>
      <c r="D410" s="9"/>
      <c r="E410" s="9"/>
      <c r="F410" s="9"/>
      <c r="G410" s="9"/>
      <c r="H410" s="312"/>
    </row>
    <row r="411" spans="1:8" x14ac:dyDescent="0.25">
      <c r="A411" s="15" t="s">
        <v>49</v>
      </c>
      <c r="B411" s="16" t="s">
        <v>50</v>
      </c>
      <c r="C411" s="41" t="s">
        <v>51</v>
      </c>
      <c r="D411" s="41" t="s">
        <v>59</v>
      </c>
      <c r="E411" s="41" t="s">
        <v>60</v>
      </c>
      <c r="F411" s="41" t="s">
        <v>61</v>
      </c>
      <c r="G411" s="42" t="s">
        <v>62</v>
      </c>
      <c r="H411" s="16" t="s">
        <v>63</v>
      </c>
    </row>
    <row r="412" spans="1:8" x14ac:dyDescent="0.25">
      <c r="A412" s="179">
        <v>2111100999</v>
      </c>
      <c r="B412" s="179" t="s">
        <v>437</v>
      </c>
      <c r="C412" s="150">
        <v>0</v>
      </c>
      <c r="D412" s="150"/>
      <c r="E412" s="150"/>
      <c r="F412" s="150"/>
      <c r="G412" s="150"/>
      <c r="H412" s="205"/>
    </row>
    <row r="413" spans="1:8" x14ac:dyDescent="0.25">
      <c r="A413" s="179">
        <v>2111101001</v>
      </c>
      <c r="B413" s="179" t="s">
        <v>438</v>
      </c>
      <c r="C413" s="150">
        <v>-25744.240000000002</v>
      </c>
      <c r="D413" s="150"/>
      <c r="E413" s="150"/>
      <c r="F413" s="150"/>
      <c r="G413" s="150"/>
      <c r="H413" s="205"/>
    </row>
    <row r="414" spans="1:8" x14ac:dyDescent="0.25">
      <c r="A414" s="179">
        <v>2111101002</v>
      </c>
      <c r="B414" s="179" t="s">
        <v>439</v>
      </c>
      <c r="C414" s="150">
        <v>-583912</v>
      </c>
      <c r="D414" s="150"/>
      <c r="E414" s="150"/>
      <c r="F414" s="150"/>
      <c r="G414" s="150"/>
      <c r="H414" s="205"/>
    </row>
    <row r="415" spans="1:8" x14ac:dyDescent="0.25">
      <c r="A415" s="179">
        <v>2111101003</v>
      </c>
      <c r="B415" s="179" t="s">
        <v>440</v>
      </c>
      <c r="C415" s="150">
        <v>-105322.61</v>
      </c>
      <c r="D415" s="150"/>
      <c r="E415" s="150"/>
      <c r="F415" s="150"/>
      <c r="G415" s="150"/>
      <c r="H415" s="205"/>
    </row>
    <row r="416" spans="1:8" x14ac:dyDescent="0.25">
      <c r="A416" s="179">
        <v>2111101004</v>
      </c>
      <c r="B416" s="179" t="s">
        <v>441</v>
      </c>
      <c r="C416" s="150">
        <v>-1111772.3999999999</v>
      </c>
      <c r="D416" s="150"/>
      <c r="E416" s="150"/>
      <c r="F416" s="150"/>
      <c r="G416" s="150"/>
      <c r="H416" s="205"/>
    </row>
    <row r="417" spans="1:8" x14ac:dyDescent="0.25">
      <c r="A417" s="179">
        <v>2111101005</v>
      </c>
      <c r="B417" s="179" t="s">
        <v>442</v>
      </c>
      <c r="C417" s="150">
        <v>-1107569.98</v>
      </c>
      <c r="D417" s="150"/>
      <c r="E417" s="150"/>
      <c r="F417" s="150"/>
      <c r="G417" s="150"/>
      <c r="H417" s="205"/>
    </row>
    <row r="418" spans="1:8" x14ac:dyDescent="0.25">
      <c r="A418" s="179">
        <v>2111102001</v>
      </c>
      <c r="B418" s="179" t="s">
        <v>443</v>
      </c>
      <c r="C418" s="150">
        <v>-247030.84</v>
      </c>
      <c r="D418" s="150"/>
      <c r="E418" s="150"/>
      <c r="F418" s="150"/>
      <c r="G418" s="150"/>
      <c r="H418" s="205"/>
    </row>
    <row r="419" spans="1:8" ht="23.25" x14ac:dyDescent="0.25">
      <c r="A419" s="179">
        <v>2111201001</v>
      </c>
      <c r="B419" s="179" t="s">
        <v>444</v>
      </c>
      <c r="C419" s="150">
        <v>0</v>
      </c>
      <c r="D419" s="150"/>
      <c r="E419" s="150"/>
      <c r="F419" s="150"/>
      <c r="G419" s="150"/>
      <c r="H419" s="205"/>
    </row>
    <row r="420" spans="1:8" x14ac:dyDescent="0.25">
      <c r="A420" s="179">
        <v>2111401001</v>
      </c>
      <c r="B420" s="179" t="s">
        <v>445</v>
      </c>
      <c r="C420" s="150">
        <v>228957.67</v>
      </c>
      <c r="D420" s="150"/>
      <c r="E420" s="150"/>
      <c r="F420" s="150"/>
      <c r="G420" s="150"/>
      <c r="H420" s="205"/>
    </row>
    <row r="421" spans="1:8" x14ac:dyDescent="0.25">
      <c r="A421" s="179">
        <v>2111402002</v>
      </c>
      <c r="B421" s="179" t="s">
        <v>446</v>
      </c>
      <c r="C421" s="150">
        <v>-2894.57</v>
      </c>
      <c r="D421" s="150"/>
      <c r="E421" s="150"/>
      <c r="F421" s="150"/>
      <c r="G421" s="150"/>
      <c r="H421" s="205"/>
    </row>
    <row r="422" spans="1:8" x14ac:dyDescent="0.25">
      <c r="A422" s="179">
        <v>2111501001</v>
      </c>
      <c r="B422" s="179" t="s">
        <v>447</v>
      </c>
      <c r="C422" s="150">
        <v>-237554.11</v>
      </c>
      <c r="D422" s="150"/>
      <c r="E422" s="150"/>
      <c r="F422" s="150"/>
      <c r="G422" s="150"/>
      <c r="H422" s="205"/>
    </row>
    <row r="423" spans="1:8" x14ac:dyDescent="0.25">
      <c r="A423" s="179">
        <v>2112101001</v>
      </c>
      <c r="B423" s="179" t="s">
        <v>448</v>
      </c>
      <c r="C423" s="150">
        <v>-170543145.47</v>
      </c>
      <c r="D423" s="150"/>
      <c r="E423" s="150"/>
      <c r="F423" s="150"/>
      <c r="G423" s="150"/>
      <c r="H423" s="205"/>
    </row>
    <row r="424" spans="1:8" x14ac:dyDescent="0.25">
      <c r="A424" s="179">
        <v>2112101002</v>
      </c>
      <c r="B424" s="179" t="s">
        <v>449</v>
      </c>
      <c r="C424" s="150">
        <v>0</v>
      </c>
      <c r="D424" s="150"/>
      <c r="E424" s="150"/>
      <c r="F424" s="150"/>
      <c r="G424" s="150"/>
      <c r="H424" s="205"/>
    </row>
    <row r="425" spans="1:8" x14ac:dyDescent="0.25">
      <c r="A425" s="179">
        <v>2112102001</v>
      </c>
      <c r="B425" s="179" t="s">
        <v>450</v>
      </c>
      <c r="C425" s="150">
        <v>0</v>
      </c>
      <c r="D425" s="150"/>
      <c r="E425" s="150"/>
      <c r="F425" s="150"/>
      <c r="G425" s="150"/>
      <c r="H425" s="205"/>
    </row>
    <row r="426" spans="1:8" x14ac:dyDescent="0.25">
      <c r="A426" s="179">
        <v>2112199099</v>
      </c>
      <c r="B426" s="179" t="s">
        <v>451</v>
      </c>
      <c r="C426" s="150">
        <v>0</v>
      </c>
      <c r="D426" s="150"/>
      <c r="E426" s="150"/>
      <c r="F426" s="150"/>
      <c r="G426" s="150"/>
      <c r="H426" s="205"/>
    </row>
    <row r="427" spans="1:8" x14ac:dyDescent="0.25">
      <c r="A427" s="179">
        <v>2113201001</v>
      </c>
      <c r="B427" s="179" t="s">
        <v>452</v>
      </c>
      <c r="C427" s="150">
        <v>0</v>
      </c>
      <c r="D427" s="150"/>
      <c r="E427" s="150"/>
      <c r="F427" s="150"/>
      <c r="G427" s="150"/>
      <c r="H427" s="205"/>
    </row>
    <row r="428" spans="1:8" x14ac:dyDescent="0.25">
      <c r="A428" s="179">
        <v>2113202001</v>
      </c>
      <c r="B428" s="179" t="s">
        <v>453</v>
      </c>
      <c r="C428" s="150">
        <v>-7151.45</v>
      </c>
      <c r="D428" s="150"/>
      <c r="E428" s="150"/>
      <c r="F428" s="150"/>
      <c r="G428" s="150"/>
      <c r="H428" s="205"/>
    </row>
    <row r="429" spans="1:8" x14ac:dyDescent="0.25">
      <c r="A429" s="179">
        <v>2115701001</v>
      </c>
      <c r="B429" s="179" t="s">
        <v>454</v>
      </c>
      <c r="C429" s="150">
        <v>-1448.96</v>
      </c>
      <c r="D429" s="150"/>
      <c r="E429" s="150"/>
      <c r="F429" s="150"/>
      <c r="G429" s="150"/>
      <c r="H429" s="205"/>
    </row>
    <row r="430" spans="1:8" x14ac:dyDescent="0.25">
      <c r="A430" s="179">
        <v>2115702001</v>
      </c>
      <c r="B430" s="179" t="s">
        <v>455</v>
      </c>
      <c r="C430" s="150">
        <v>1902.04</v>
      </c>
      <c r="D430" s="150"/>
      <c r="E430" s="150"/>
      <c r="F430" s="150"/>
      <c r="G430" s="150"/>
      <c r="H430" s="205"/>
    </row>
    <row r="431" spans="1:8" x14ac:dyDescent="0.25">
      <c r="A431" s="179">
        <v>2117101001</v>
      </c>
      <c r="B431" s="179" t="s">
        <v>456</v>
      </c>
      <c r="C431" s="150">
        <v>0</v>
      </c>
      <c r="D431" s="150"/>
      <c r="E431" s="150"/>
      <c r="F431" s="150"/>
      <c r="G431" s="150"/>
      <c r="H431" s="205"/>
    </row>
    <row r="432" spans="1:8" x14ac:dyDescent="0.25">
      <c r="A432" s="179">
        <v>2117101002</v>
      </c>
      <c r="B432" s="179" t="s">
        <v>457</v>
      </c>
      <c r="C432" s="150">
        <v>0</v>
      </c>
      <c r="D432" s="150"/>
      <c r="E432" s="150"/>
      <c r="F432" s="150"/>
      <c r="G432" s="150"/>
      <c r="H432" s="205"/>
    </row>
    <row r="433" spans="1:8" x14ac:dyDescent="0.25">
      <c r="A433" s="179">
        <v>2117101006</v>
      </c>
      <c r="B433" s="179" t="s">
        <v>458</v>
      </c>
      <c r="C433" s="150">
        <v>-3786226.79</v>
      </c>
      <c r="D433" s="150"/>
      <c r="E433" s="150"/>
      <c r="F433" s="150"/>
      <c r="G433" s="150"/>
      <c r="H433" s="205"/>
    </row>
    <row r="434" spans="1:8" x14ac:dyDescent="0.25">
      <c r="A434" s="179">
        <v>2117101007</v>
      </c>
      <c r="B434" s="179" t="s">
        <v>459</v>
      </c>
      <c r="C434" s="150">
        <v>-38268.28</v>
      </c>
      <c r="D434" s="150"/>
      <c r="E434" s="150"/>
      <c r="F434" s="150"/>
      <c r="G434" s="150"/>
      <c r="H434" s="205"/>
    </row>
    <row r="435" spans="1:8" x14ac:dyDescent="0.25">
      <c r="A435" s="179">
        <v>2117101010</v>
      </c>
      <c r="B435" s="179" t="s">
        <v>460</v>
      </c>
      <c r="C435" s="150">
        <v>0</v>
      </c>
      <c r="D435" s="150"/>
      <c r="E435" s="150"/>
      <c r="F435" s="150"/>
      <c r="G435" s="150"/>
      <c r="H435" s="205"/>
    </row>
    <row r="436" spans="1:8" x14ac:dyDescent="0.25">
      <c r="A436" s="179">
        <v>2117101011</v>
      </c>
      <c r="B436" s="179" t="s">
        <v>461</v>
      </c>
      <c r="C436" s="150">
        <v>-13867.68</v>
      </c>
      <c r="D436" s="150"/>
      <c r="E436" s="150"/>
      <c r="F436" s="150"/>
      <c r="G436" s="150"/>
      <c r="H436" s="205"/>
    </row>
    <row r="437" spans="1:8" x14ac:dyDescent="0.25">
      <c r="A437" s="179">
        <v>2117101012</v>
      </c>
      <c r="B437" s="179" t="s">
        <v>462</v>
      </c>
      <c r="C437" s="150">
        <v>-92329.77</v>
      </c>
      <c r="D437" s="150"/>
      <c r="E437" s="150"/>
      <c r="F437" s="150"/>
      <c r="G437" s="150"/>
      <c r="H437" s="205"/>
    </row>
    <row r="438" spans="1:8" x14ac:dyDescent="0.25">
      <c r="A438" s="179">
        <v>2117101013</v>
      </c>
      <c r="B438" s="179" t="s">
        <v>463</v>
      </c>
      <c r="C438" s="150">
        <v>0</v>
      </c>
      <c r="D438" s="150"/>
      <c r="E438" s="150"/>
      <c r="F438" s="150"/>
      <c r="G438" s="150"/>
      <c r="H438" s="205"/>
    </row>
    <row r="439" spans="1:8" x14ac:dyDescent="0.25">
      <c r="A439" s="179">
        <v>2117101015</v>
      </c>
      <c r="B439" s="179" t="s">
        <v>464</v>
      </c>
      <c r="C439" s="150">
        <v>-173078</v>
      </c>
      <c r="D439" s="150"/>
      <c r="E439" s="150"/>
      <c r="F439" s="150"/>
      <c r="G439" s="150"/>
      <c r="H439" s="205"/>
    </row>
    <row r="440" spans="1:8" x14ac:dyDescent="0.25">
      <c r="A440" s="179">
        <v>2117101016</v>
      </c>
      <c r="B440" s="179" t="s">
        <v>465</v>
      </c>
      <c r="C440" s="150">
        <v>0</v>
      </c>
      <c r="D440" s="150"/>
      <c r="E440" s="150"/>
      <c r="F440" s="150"/>
      <c r="G440" s="150"/>
      <c r="H440" s="205"/>
    </row>
    <row r="441" spans="1:8" x14ac:dyDescent="0.25">
      <c r="A441" s="179">
        <v>2117101017</v>
      </c>
      <c r="B441" s="179" t="s">
        <v>466</v>
      </c>
      <c r="C441" s="150">
        <v>-126620.51</v>
      </c>
      <c r="D441" s="150"/>
      <c r="E441" s="150"/>
      <c r="F441" s="150"/>
      <c r="G441" s="150"/>
      <c r="H441" s="205"/>
    </row>
    <row r="442" spans="1:8" x14ac:dyDescent="0.25">
      <c r="A442" s="179">
        <v>2117101018</v>
      </c>
      <c r="B442" s="179" t="s">
        <v>467</v>
      </c>
      <c r="C442" s="150">
        <v>-19670.64</v>
      </c>
      <c r="D442" s="150"/>
      <c r="E442" s="150"/>
      <c r="F442" s="150"/>
      <c r="G442" s="150"/>
      <c r="H442" s="205"/>
    </row>
    <row r="443" spans="1:8" x14ac:dyDescent="0.25">
      <c r="A443" s="179">
        <v>2117101019</v>
      </c>
      <c r="B443" s="179" t="s">
        <v>468</v>
      </c>
      <c r="C443" s="150">
        <v>0</v>
      </c>
      <c r="D443" s="150"/>
      <c r="E443" s="150"/>
      <c r="F443" s="150"/>
      <c r="G443" s="150"/>
      <c r="H443" s="205"/>
    </row>
    <row r="444" spans="1:8" x14ac:dyDescent="0.25">
      <c r="A444" s="179">
        <v>2117102001</v>
      </c>
      <c r="B444" s="179" t="s">
        <v>469</v>
      </c>
      <c r="C444" s="150">
        <v>-1074.1500000000001</v>
      </c>
      <c r="D444" s="150"/>
      <c r="E444" s="150"/>
      <c r="F444" s="150"/>
      <c r="G444" s="150"/>
      <c r="H444" s="205"/>
    </row>
    <row r="445" spans="1:8" x14ac:dyDescent="0.25">
      <c r="A445" s="179">
        <v>2117102002</v>
      </c>
      <c r="B445" s="179" t="s">
        <v>470</v>
      </c>
      <c r="C445" s="150">
        <v>-2063.04</v>
      </c>
      <c r="D445" s="150"/>
      <c r="E445" s="150"/>
      <c r="F445" s="150"/>
      <c r="G445" s="150"/>
      <c r="H445" s="205"/>
    </row>
    <row r="446" spans="1:8" x14ac:dyDescent="0.25">
      <c r="A446" s="179">
        <v>2117102003</v>
      </c>
      <c r="B446" s="179" t="s">
        <v>471</v>
      </c>
      <c r="C446" s="150">
        <v>-15959.14</v>
      </c>
      <c r="D446" s="150"/>
      <c r="E446" s="150"/>
      <c r="F446" s="150"/>
      <c r="G446" s="150"/>
      <c r="H446" s="205"/>
    </row>
    <row r="447" spans="1:8" x14ac:dyDescent="0.25">
      <c r="A447" s="179">
        <v>2117102004</v>
      </c>
      <c r="B447" s="179" t="s">
        <v>472</v>
      </c>
      <c r="C447" s="150">
        <v>-9233.1200000000008</v>
      </c>
      <c r="D447" s="150"/>
      <c r="E447" s="150"/>
      <c r="F447" s="150"/>
      <c r="G447" s="150"/>
      <c r="H447" s="205"/>
    </row>
    <row r="448" spans="1:8" x14ac:dyDescent="0.25">
      <c r="A448" s="179">
        <v>2117202002</v>
      </c>
      <c r="B448" s="179" t="s">
        <v>473</v>
      </c>
      <c r="C448" s="150">
        <v>-2082.5300000000002</v>
      </c>
      <c r="D448" s="150"/>
      <c r="E448" s="150"/>
      <c r="F448" s="150"/>
      <c r="G448" s="150"/>
      <c r="H448" s="205"/>
    </row>
    <row r="449" spans="1:8" x14ac:dyDescent="0.25">
      <c r="A449" s="179">
        <v>2117202003</v>
      </c>
      <c r="B449" s="179" t="s">
        <v>474</v>
      </c>
      <c r="C449" s="150">
        <v>94987.61</v>
      </c>
      <c r="D449" s="150"/>
      <c r="E449" s="150"/>
      <c r="F449" s="150"/>
      <c r="G449" s="150"/>
      <c r="H449" s="205"/>
    </row>
    <row r="450" spans="1:8" x14ac:dyDescent="0.25">
      <c r="A450" s="179">
        <v>2117301001</v>
      </c>
      <c r="B450" s="179" t="s">
        <v>475</v>
      </c>
      <c r="C450" s="150">
        <v>-0.13</v>
      </c>
      <c r="D450" s="150"/>
      <c r="E450" s="150"/>
      <c r="F450" s="150"/>
      <c r="G450" s="150"/>
      <c r="H450" s="205"/>
    </row>
    <row r="451" spans="1:8" x14ac:dyDescent="0.25">
      <c r="A451" s="179">
        <v>2117301002</v>
      </c>
      <c r="B451" s="179" t="s">
        <v>476</v>
      </c>
      <c r="C451" s="150">
        <v>-2543028.7200000002</v>
      </c>
      <c r="D451" s="150"/>
      <c r="E451" s="150"/>
      <c r="F451" s="150"/>
      <c r="G451" s="150"/>
      <c r="H451" s="205"/>
    </row>
    <row r="452" spans="1:8" x14ac:dyDescent="0.25">
      <c r="A452" s="179">
        <v>2117301003</v>
      </c>
      <c r="B452" s="179" t="s">
        <v>477</v>
      </c>
      <c r="C452" s="150">
        <v>75110.52</v>
      </c>
      <c r="D452" s="150"/>
      <c r="E452" s="150"/>
      <c r="F452" s="150"/>
      <c r="G452" s="150"/>
      <c r="H452" s="205"/>
    </row>
    <row r="453" spans="1:8" x14ac:dyDescent="0.25">
      <c r="A453" s="179">
        <v>2117301004</v>
      </c>
      <c r="B453" s="179" t="s">
        <v>478</v>
      </c>
      <c r="C453" s="150">
        <v>819.27</v>
      </c>
      <c r="D453" s="150"/>
      <c r="E453" s="150"/>
      <c r="F453" s="150"/>
      <c r="G453" s="150"/>
      <c r="H453" s="205"/>
    </row>
    <row r="454" spans="1:8" x14ac:dyDescent="0.25">
      <c r="A454" s="179">
        <v>2117301005</v>
      </c>
      <c r="B454" s="179" t="s">
        <v>479</v>
      </c>
      <c r="C454" s="150">
        <v>-1547339.11</v>
      </c>
      <c r="D454" s="150"/>
      <c r="E454" s="150"/>
      <c r="F454" s="150"/>
      <c r="G454" s="150"/>
      <c r="H454" s="205"/>
    </row>
    <row r="455" spans="1:8" ht="23.25" x14ac:dyDescent="0.25">
      <c r="A455" s="179">
        <v>2117301006</v>
      </c>
      <c r="B455" s="179" t="s">
        <v>480</v>
      </c>
      <c r="C455" s="150">
        <v>-3139115.91</v>
      </c>
      <c r="D455" s="150"/>
      <c r="E455" s="150"/>
      <c r="F455" s="150"/>
      <c r="G455" s="150"/>
      <c r="H455" s="205"/>
    </row>
    <row r="456" spans="1:8" x14ac:dyDescent="0.25">
      <c r="A456" s="179">
        <v>2117301007</v>
      </c>
      <c r="B456" s="179" t="s">
        <v>481</v>
      </c>
      <c r="C456" s="150">
        <v>-5343658.88</v>
      </c>
      <c r="D456" s="150"/>
      <c r="E456" s="150"/>
      <c r="F456" s="150"/>
      <c r="G456" s="150"/>
      <c r="H456" s="205"/>
    </row>
    <row r="457" spans="1:8" x14ac:dyDescent="0.25">
      <c r="A457" s="179">
        <v>2117301008</v>
      </c>
      <c r="B457" s="179" t="s">
        <v>482</v>
      </c>
      <c r="C457" s="150">
        <v>-1205510.56</v>
      </c>
      <c r="D457" s="150"/>
      <c r="E457" s="150"/>
      <c r="F457" s="150"/>
      <c r="G457" s="150"/>
      <c r="H457" s="205"/>
    </row>
    <row r="458" spans="1:8" x14ac:dyDescent="0.25">
      <c r="A458" s="179">
        <v>2117302001</v>
      </c>
      <c r="B458" s="179" t="s">
        <v>483</v>
      </c>
      <c r="C458" s="150">
        <v>-37375.51</v>
      </c>
      <c r="D458" s="150"/>
      <c r="E458" s="150"/>
      <c r="F458" s="150"/>
      <c r="G458" s="150"/>
      <c r="H458" s="205"/>
    </row>
    <row r="459" spans="1:8" x14ac:dyDescent="0.25">
      <c r="A459" s="179">
        <v>2117302006</v>
      </c>
      <c r="B459" s="179" t="s">
        <v>484</v>
      </c>
      <c r="C459" s="150">
        <v>0.97</v>
      </c>
      <c r="D459" s="150"/>
      <c r="E459" s="150"/>
      <c r="F459" s="150"/>
      <c r="G459" s="150"/>
      <c r="H459" s="205"/>
    </row>
    <row r="460" spans="1:8" x14ac:dyDescent="0.25">
      <c r="A460" s="179">
        <v>2117303001</v>
      </c>
      <c r="B460" s="179" t="s">
        <v>485</v>
      </c>
      <c r="C460" s="150">
        <v>-181389734.88</v>
      </c>
      <c r="D460" s="150"/>
      <c r="E460" s="150"/>
      <c r="F460" s="150"/>
      <c r="G460" s="150"/>
      <c r="H460" s="205"/>
    </row>
    <row r="461" spans="1:8" x14ac:dyDescent="0.25">
      <c r="A461" s="179">
        <v>2117502101</v>
      </c>
      <c r="B461" s="179" t="s">
        <v>486</v>
      </c>
      <c r="C461" s="150">
        <v>0</v>
      </c>
      <c r="D461" s="150"/>
      <c r="E461" s="150"/>
      <c r="F461" s="150"/>
      <c r="G461" s="150"/>
      <c r="H461" s="205"/>
    </row>
    <row r="462" spans="1:8" x14ac:dyDescent="0.25">
      <c r="A462" s="179">
        <v>2117502102</v>
      </c>
      <c r="B462" s="179" t="s">
        <v>487</v>
      </c>
      <c r="C462" s="150">
        <v>-369803.48</v>
      </c>
      <c r="D462" s="150"/>
      <c r="E462" s="150"/>
      <c r="F462" s="150"/>
      <c r="G462" s="150"/>
      <c r="H462" s="205"/>
    </row>
    <row r="463" spans="1:8" x14ac:dyDescent="0.25">
      <c r="A463" s="179">
        <v>2117502201</v>
      </c>
      <c r="B463" s="179" t="s">
        <v>488</v>
      </c>
      <c r="C463" s="150">
        <v>0</v>
      </c>
      <c r="D463" s="150"/>
      <c r="E463" s="150"/>
      <c r="F463" s="150"/>
      <c r="G463" s="150"/>
      <c r="H463" s="205"/>
    </row>
    <row r="464" spans="1:8" x14ac:dyDescent="0.25">
      <c r="A464" s="179">
        <v>2117502202</v>
      </c>
      <c r="B464" s="179" t="s">
        <v>489</v>
      </c>
      <c r="C464" s="150">
        <v>-6396.17</v>
      </c>
      <c r="D464" s="150"/>
      <c r="E464" s="150"/>
      <c r="F464" s="150"/>
      <c r="G464" s="150"/>
      <c r="H464" s="205"/>
    </row>
    <row r="465" spans="1:8" x14ac:dyDescent="0.25">
      <c r="A465" s="179">
        <v>2117502302</v>
      </c>
      <c r="B465" s="179" t="s">
        <v>490</v>
      </c>
      <c r="C465" s="150">
        <v>-1963.59</v>
      </c>
      <c r="D465" s="150"/>
      <c r="E465" s="150"/>
      <c r="F465" s="150"/>
      <c r="G465" s="150"/>
      <c r="H465" s="205"/>
    </row>
    <row r="466" spans="1:8" x14ac:dyDescent="0.25">
      <c r="A466" s="179">
        <v>2117901001</v>
      </c>
      <c r="B466" s="179" t="s">
        <v>491</v>
      </c>
      <c r="C466" s="150">
        <v>-883.77</v>
      </c>
      <c r="D466" s="150"/>
      <c r="E466" s="150"/>
      <c r="F466" s="150"/>
      <c r="G466" s="150"/>
      <c r="H466" s="205"/>
    </row>
    <row r="467" spans="1:8" x14ac:dyDescent="0.25">
      <c r="A467" s="179">
        <v>2117903001</v>
      </c>
      <c r="B467" s="179" t="s">
        <v>492</v>
      </c>
      <c r="C467" s="150">
        <v>-88865.47</v>
      </c>
      <c r="D467" s="150"/>
      <c r="E467" s="150"/>
      <c r="F467" s="150"/>
      <c r="G467" s="150"/>
      <c r="H467" s="205"/>
    </row>
    <row r="468" spans="1:8" x14ac:dyDescent="0.25">
      <c r="A468" s="179">
        <v>2117904001</v>
      </c>
      <c r="B468" s="179" t="s">
        <v>493</v>
      </c>
      <c r="C468" s="150">
        <v>-2616776.31</v>
      </c>
      <c r="D468" s="150"/>
      <c r="E468" s="150"/>
      <c r="F468" s="150"/>
      <c r="G468" s="150"/>
      <c r="H468" s="205"/>
    </row>
    <row r="469" spans="1:8" x14ac:dyDescent="0.25">
      <c r="A469" s="179">
        <v>2117905001</v>
      </c>
      <c r="B469" s="179" t="s">
        <v>494</v>
      </c>
      <c r="C469" s="150">
        <v>0</v>
      </c>
      <c r="D469" s="150"/>
      <c r="E469" s="150"/>
      <c r="F469" s="150"/>
      <c r="G469" s="150"/>
      <c r="H469" s="205"/>
    </row>
    <row r="470" spans="1:8" x14ac:dyDescent="0.25">
      <c r="A470" s="179">
        <v>2117907001</v>
      </c>
      <c r="B470" s="179" t="s">
        <v>495</v>
      </c>
      <c r="C470" s="150">
        <v>0</v>
      </c>
      <c r="D470" s="150"/>
      <c r="E470" s="150"/>
      <c r="F470" s="150"/>
      <c r="G470" s="150"/>
      <c r="H470" s="205"/>
    </row>
    <row r="471" spans="1:8" x14ac:dyDescent="0.25">
      <c r="A471" s="179">
        <v>2117910001</v>
      </c>
      <c r="B471" s="179" t="s">
        <v>496</v>
      </c>
      <c r="C471" s="150">
        <v>0</v>
      </c>
      <c r="D471" s="150"/>
      <c r="E471" s="150"/>
      <c r="F471" s="150"/>
      <c r="G471" s="150"/>
      <c r="H471" s="205"/>
    </row>
    <row r="472" spans="1:8" x14ac:dyDescent="0.25">
      <c r="A472" s="179">
        <v>2117911001</v>
      </c>
      <c r="B472" s="179" t="s">
        <v>497</v>
      </c>
      <c r="C472" s="150">
        <v>3415.87</v>
      </c>
      <c r="D472" s="150"/>
      <c r="E472" s="150"/>
      <c r="F472" s="150"/>
      <c r="G472" s="150"/>
      <c r="H472" s="205"/>
    </row>
    <row r="473" spans="1:8" x14ac:dyDescent="0.25">
      <c r="A473" s="179">
        <v>2117912001</v>
      </c>
      <c r="B473" s="179" t="s">
        <v>498</v>
      </c>
      <c r="C473" s="150">
        <v>0</v>
      </c>
      <c r="D473" s="150"/>
      <c r="E473" s="150"/>
      <c r="F473" s="150"/>
      <c r="G473" s="150"/>
      <c r="H473" s="205"/>
    </row>
    <row r="474" spans="1:8" x14ac:dyDescent="0.25">
      <c r="A474" s="179">
        <v>2117913001</v>
      </c>
      <c r="B474" s="179" t="s">
        <v>499</v>
      </c>
      <c r="C474" s="150">
        <v>0</v>
      </c>
      <c r="D474" s="150"/>
      <c r="E474" s="150"/>
      <c r="F474" s="150"/>
      <c r="G474" s="150"/>
      <c r="H474" s="205"/>
    </row>
    <row r="475" spans="1:8" x14ac:dyDescent="0.25">
      <c r="A475" s="179">
        <v>2117915001</v>
      </c>
      <c r="B475" s="179" t="s">
        <v>500</v>
      </c>
      <c r="C475" s="150">
        <v>0</v>
      </c>
      <c r="D475" s="150"/>
      <c r="E475" s="150"/>
      <c r="F475" s="150"/>
      <c r="G475" s="150"/>
      <c r="H475" s="205"/>
    </row>
    <row r="476" spans="1:8" x14ac:dyDescent="0.25">
      <c r="A476" s="179">
        <v>2117916001</v>
      </c>
      <c r="B476" s="179" t="s">
        <v>501</v>
      </c>
      <c r="C476" s="150">
        <v>0</v>
      </c>
      <c r="D476" s="150"/>
      <c r="E476" s="150"/>
      <c r="F476" s="150"/>
      <c r="G476" s="150"/>
      <c r="H476" s="205"/>
    </row>
    <row r="477" spans="1:8" x14ac:dyDescent="0.25">
      <c r="A477" s="179">
        <v>2117917001</v>
      </c>
      <c r="B477" s="179" t="s">
        <v>502</v>
      </c>
      <c r="C477" s="150">
        <v>0</v>
      </c>
      <c r="D477" s="150"/>
      <c r="E477" s="150"/>
      <c r="F477" s="150"/>
      <c r="G477" s="150"/>
      <c r="H477" s="205"/>
    </row>
    <row r="478" spans="1:8" x14ac:dyDescent="0.25">
      <c r="A478" s="179">
        <v>2117917008</v>
      </c>
      <c r="B478" s="179" t="s">
        <v>503</v>
      </c>
      <c r="C478" s="150">
        <v>0</v>
      </c>
      <c r="D478" s="150"/>
      <c r="E478" s="150"/>
      <c r="F478" s="150"/>
      <c r="G478" s="150"/>
      <c r="H478" s="205"/>
    </row>
    <row r="479" spans="1:8" x14ac:dyDescent="0.25">
      <c r="A479" s="179">
        <v>2117918001</v>
      </c>
      <c r="B479" s="179" t="s">
        <v>504</v>
      </c>
      <c r="C479" s="150">
        <v>-3209.55</v>
      </c>
      <c r="D479" s="150"/>
      <c r="E479" s="150"/>
      <c r="F479" s="150"/>
      <c r="G479" s="150"/>
      <c r="H479" s="205"/>
    </row>
    <row r="480" spans="1:8" x14ac:dyDescent="0.25">
      <c r="A480" s="179">
        <v>2119904002</v>
      </c>
      <c r="B480" s="179" t="s">
        <v>505</v>
      </c>
      <c r="C480" s="150">
        <v>-5645686</v>
      </c>
      <c r="D480" s="150"/>
      <c r="E480" s="150"/>
      <c r="F480" s="150"/>
      <c r="G480" s="150"/>
      <c r="H480" s="205"/>
    </row>
    <row r="481" spans="1:8" x14ac:dyDescent="0.25">
      <c r="A481" s="179">
        <v>2119905001</v>
      </c>
      <c r="B481" s="179" t="s">
        <v>506</v>
      </c>
      <c r="C481" s="150">
        <v>-8070778.5700000003</v>
      </c>
      <c r="D481" s="150"/>
      <c r="E481" s="150"/>
      <c r="F481" s="150"/>
      <c r="G481" s="150"/>
      <c r="H481" s="205"/>
    </row>
    <row r="482" spans="1:8" x14ac:dyDescent="0.25">
      <c r="A482" s="179">
        <v>2119905002</v>
      </c>
      <c r="B482" s="179" t="s">
        <v>507</v>
      </c>
      <c r="C482" s="150">
        <v>-1095316.3999999999</v>
      </c>
      <c r="D482" s="150"/>
      <c r="E482" s="150"/>
      <c r="F482" s="150"/>
      <c r="G482" s="150"/>
      <c r="H482" s="205"/>
    </row>
    <row r="483" spans="1:8" x14ac:dyDescent="0.25">
      <c r="A483" s="179">
        <v>2119905003</v>
      </c>
      <c r="B483" s="179" t="s">
        <v>508</v>
      </c>
      <c r="C483" s="150">
        <v>-15390340.84</v>
      </c>
      <c r="D483" s="150"/>
      <c r="E483" s="150"/>
      <c r="F483" s="150"/>
      <c r="G483" s="150"/>
      <c r="H483" s="205"/>
    </row>
    <row r="484" spans="1:8" x14ac:dyDescent="0.25">
      <c r="A484" s="179">
        <v>2119905004</v>
      </c>
      <c r="B484" s="179" t="s">
        <v>509</v>
      </c>
      <c r="C484" s="150">
        <v>-5281437.03</v>
      </c>
      <c r="D484" s="150"/>
      <c r="E484" s="150"/>
      <c r="F484" s="150"/>
      <c r="G484" s="150"/>
      <c r="H484" s="205"/>
    </row>
    <row r="485" spans="1:8" x14ac:dyDescent="0.25">
      <c r="A485" s="179">
        <v>2119905005</v>
      </c>
      <c r="B485" s="179" t="s">
        <v>510</v>
      </c>
      <c r="C485" s="150">
        <v>-404853.92</v>
      </c>
      <c r="D485" s="150"/>
      <c r="E485" s="150"/>
      <c r="F485" s="150"/>
      <c r="G485" s="150"/>
      <c r="H485" s="205"/>
    </row>
    <row r="486" spans="1:8" x14ac:dyDescent="0.25">
      <c r="A486" s="179">
        <v>2119905006</v>
      </c>
      <c r="B486" s="179" t="s">
        <v>511</v>
      </c>
      <c r="C486" s="150">
        <v>0</v>
      </c>
      <c r="D486" s="150"/>
      <c r="E486" s="150"/>
      <c r="F486" s="150"/>
      <c r="G486" s="150"/>
      <c r="H486" s="205"/>
    </row>
    <row r="487" spans="1:8" x14ac:dyDescent="0.25">
      <c r="A487" s="179">
        <v>2119905008</v>
      </c>
      <c r="B487" s="179" t="s">
        <v>512</v>
      </c>
      <c r="C487" s="150">
        <v>-863.68</v>
      </c>
      <c r="D487" s="150"/>
      <c r="E487" s="150"/>
      <c r="F487" s="150"/>
      <c r="G487" s="150"/>
      <c r="H487" s="205"/>
    </row>
    <row r="488" spans="1:8" x14ac:dyDescent="0.25">
      <c r="A488" s="179">
        <v>2119905010</v>
      </c>
      <c r="B488" s="179" t="s">
        <v>513</v>
      </c>
      <c r="C488" s="150">
        <v>-162177.26999999999</v>
      </c>
      <c r="D488" s="150"/>
      <c r="E488" s="150"/>
      <c r="F488" s="150"/>
      <c r="G488" s="150"/>
      <c r="H488" s="205"/>
    </row>
    <row r="489" spans="1:8" x14ac:dyDescent="0.25">
      <c r="A489" s="179">
        <v>2119905011</v>
      </c>
      <c r="B489" s="179" t="s">
        <v>514</v>
      </c>
      <c r="C489" s="150">
        <v>-38391.089999999997</v>
      </c>
      <c r="D489" s="150"/>
      <c r="E489" s="150"/>
      <c r="F489" s="150"/>
      <c r="G489" s="150"/>
      <c r="H489" s="205"/>
    </row>
    <row r="490" spans="1:8" x14ac:dyDescent="0.25">
      <c r="A490" s="179">
        <v>2119905012</v>
      </c>
      <c r="B490" s="179" t="s">
        <v>515</v>
      </c>
      <c r="C490" s="150">
        <v>-1699.99</v>
      </c>
      <c r="D490" s="150"/>
      <c r="E490" s="150"/>
      <c r="F490" s="150"/>
      <c r="G490" s="150"/>
      <c r="H490" s="205"/>
    </row>
    <row r="491" spans="1:8" x14ac:dyDescent="0.25">
      <c r="A491" s="179">
        <v>2119905013</v>
      </c>
      <c r="B491" s="179" t="s">
        <v>516</v>
      </c>
      <c r="C491" s="150">
        <v>0</v>
      </c>
      <c r="D491" s="150"/>
      <c r="E491" s="150"/>
      <c r="F491" s="150"/>
      <c r="G491" s="150"/>
      <c r="H491" s="205"/>
    </row>
    <row r="492" spans="1:8" x14ac:dyDescent="0.25">
      <c r="A492" s="179">
        <v>2119905014</v>
      </c>
      <c r="B492" s="179" t="s">
        <v>517</v>
      </c>
      <c r="C492" s="150">
        <v>-46804719.390000001</v>
      </c>
      <c r="D492" s="150"/>
      <c r="E492" s="150"/>
      <c r="F492" s="150"/>
      <c r="G492" s="150"/>
      <c r="H492" s="205"/>
    </row>
    <row r="493" spans="1:8" x14ac:dyDescent="0.25">
      <c r="A493" s="179">
        <v>2119905015</v>
      </c>
      <c r="B493" s="179" t="s">
        <v>518</v>
      </c>
      <c r="C493" s="150">
        <v>-78789.5</v>
      </c>
      <c r="D493" s="150"/>
      <c r="E493" s="150"/>
      <c r="F493" s="150"/>
      <c r="G493" s="150"/>
      <c r="H493" s="205"/>
    </row>
    <row r="494" spans="1:8" x14ac:dyDescent="0.25">
      <c r="A494" s="179">
        <v>2119905016</v>
      </c>
      <c r="B494" s="179" t="s">
        <v>519</v>
      </c>
      <c r="C494" s="150">
        <v>-26.1</v>
      </c>
      <c r="D494" s="150"/>
      <c r="E494" s="150"/>
      <c r="F494" s="150"/>
      <c r="G494" s="150"/>
      <c r="H494" s="205"/>
    </row>
    <row r="495" spans="1:8" x14ac:dyDescent="0.25">
      <c r="A495" s="206"/>
      <c r="B495" s="206" t="s">
        <v>54</v>
      </c>
      <c r="C495" s="207">
        <v>-459117568.14999992</v>
      </c>
      <c r="D495" s="207">
        <v>0</v>
      </c>
      <c r="E495" s="207">
        <v>0</v>
      </c>
      <c r="F495" s="207">
        <v>0</v>
      </c>
      <c r="G495" s="207">
        <v>0</v>
      </c>
      <c r="H495" s="207"/>
    </row>
    <row r="499" spans="1:5" x14ac:dyDescent="0.25">
      <c r="A499" s="10" t="s">
        <v>196</v>
      </c>
      <c r="B499" s="313"/>
      <c r="C499" s="9"/>
      <c r="D499" s="312"/>
      <c r="E499" s="82" t="s">
        <v>92</v>
      </c>
    </row>
    <row r="500" spans="1:5" x14ac:dyDescent="0.25">
      <c r="A500" s="324"/>
      <c r="B500" s="332"/>
      <c r="C500" s="9"/>
      <c r="D500" s="312"/>
      <c r="E500" s="312"/>
    </row>
    <row r="501" spans="1:5" x14ac:dyDescent="0.25">
      <c r="A501" s="15" t="s">
        <v>49</v>
      </c>
      <c r="B501" s="16" t="s">
        <v>50</v>
      </c>
      <c r="C501" s="17" t="s">
        <v>51</v>
      </c>
      <c r="D501" s="17" t="s">
        <v>93</v>
      </c>
      <c r="E501" s="17" t="s">
        <v>63</v>
      </c>
    </row>
    <row r="502" spans="1:5" x14ac:dyDescent="0.25">
      <c r="A502" s="208">
        <v>2151001001</v>
      </c>
      <c r="B502" s="209" t="s">
        <v>520</v>
      </c>
      <c r="C502" s="210">
        <v>0</v>
      </c>
      <c r="D502" s="205"/>
      <c r="E502" s="155"/>
    </row>
    <row r="503" spans="1:5" x14ac:dyDescent="0.25">
      <c r="A503" s="179">
        <v>2159001001</v>
      </c>
      <c r="B503" s="211" t="s">
        <v>521</v>
      </c>
      <c r="C503" s="205">
        <v>-345.69</v>
      </c>
      <c r="D503" s="205"/>
      <c r="E503" s="155"/>
    </row>
    <row r="504" spans="1:5" x14ac:dyDescent="0.25">
      <c r="A504" s="208">
        <v>2159001003</v>
      </c>
      <c r="B504" s="209" t="s">
        <v>522</v>
      </c>
      <c r="C504" s="210">
        <v>-6096036.2300000004</v>
      </c>
      <c r="D504" s="205"/>
      <c r="E504" s="155"/>
    </row>
    <row r="505" spans="1:5" x14ac:dyDescent="0.25">
      <c r="A505" s="179">
        <v>2159001004</v>
      </c>
      <c r="B505" s="211" t="s">
        <v>523</v>
      </c>
      <c r="C505" s="205">
        <v>-26792.98</v>
      </c>
      <c r="D505" s="205"/>
      <c r="E505" s="155"/>
    </row>
    <row r="506" spans="1:5" x14ac:dyDescent="0.25">
      <c r="A506" s="208">
        <v>2159001005</v>
      </c>
      <c r="B506" s="209" t="s">
        <v>524</v>
      </c>
      <c r="C506" s="210">
        <v>-30132.23</v>
      </c>
      <c r="D506" s="205"/>
      <c r="E506" s="155"/>
    </row>
    <row r="507" spans="1:5" x14ac:dyDescent="0.25">
      <c r="A507" s="179">
        <v>2159001007</v>
      </c>
      <c r="B507" s="211" t="s">
        <v>525</v>
      </c>
      <c r="C507" s="205">
        <v>-2884720.28</v>
      </c>
      <c r="D507" s="205"/>
      <c r="E507" s="155"/>
    </row>
    <row r="508" spans="1:5" x14ac:dyDescent="0.25">
      <c r="A508" s="208">
        <v>2159002001</v>
      </c>
      <c r="B508" s="209" t="s">
        <v>526</v>
      </c>
      <c r="C508" s="210">
        <v>-22004.6</v>
      </c>
      <c r="D508" s="205"/>
      <c r="E508" s="155"/>
    </row>
    <row r="509" spans="1:5" x14ac:dyDescent="0.25">
      <c r="A509" s="179">
        <v>2159002003</v>
      </c>
      <c r="B509" s="211" t="s">
        <v>527</v>
      </c>
      <c r="C509" s="205">
        <v>-1043742</v>
      </c>
      <c r="D509" s="205"/>
      <c r="E509" s="155"/>
    </row>
    <row r="510" spans="1:5" x14ac:dyDescent="0.25">
      <c r="A510" s="208">
        <v>2159003001</v>
      </c>
      <c r="B510" s="209" t="s">
        <v>528</v>
      </c>
      <c r="C510" s="210">
        <v>-127807.82</v>
      </c>
      <c r="D510" s="205"/>
      <c r="E510" s="155"/>
    </row>
    <row r="511" spans="1:5" x14ac:dyDescent="0.25">
      <c r="A511" s="179">
        <v>2159003004</v>
      </c>
      <c r="B511" s="211" t="s">
        <v>529</v>
      </c>
      <c r="C511" s="205">
        <v>-1218.8</v>
      </c>
      <c r="D511" s="205"/>
      <c r="E511" s="155"/>
    </row>
    <row r="512" spans="1:5" x14ac:dyDescent="0.25">
      <c r="A512" s="206"/>
      <c r="B512" s="206" t="s">
        <v>54</v>
      </c>
      <c r="C512" s="212">
        <v>-10232800.630000003</v>
      </c>
      <c r="D512" s="213"/>
      <c r="E512" s="213"/>
    </row>
    <row r="513" spans="1:5" x14ac:dyDescent="0.25">
      <c r="A513" s="312"/>
      <c r="B513" s="312"/>
      <c r="C513" s="9"/>
      <c r="D513" s="312"/>
      <c r="E513" s="312"/>
    </row>
    <row r="514" spans="1:5" x14ac:dyDescent="0.25">
      <c r="A514" s="312"/>
      <c r="B514" s="312"/>
      <c r="C514" s="9"/>
      <c r="D514" s="312"/>
      <c r="E514" s="312"/>
    </row>
    <row r="515" spans="1:5" x14ac:dyDescent="0.25">
      <c r="A515" s="293" t="s">
        <v>261</v>
      </c>
      <c r="B515" s="293"/>
      <c r="C515" s="9"/>
      <c r="D515" s="312"/>
      <c r="E515" s="82" t="s">
        <v>92</v>
      </c>
    </row>
    <row r="516" spans="1:5" x14ac:dyDescent="0.25">
      <c r="A516" s="312"/>
      <c r="B516" s="312"/>
      <c r="C516" s="9"/>
      <c r="D516" s="81"/>
      <c r="E516" s="312"/>
    </row>
    <row r="517" spans="1:5" x14ac:dyDescent="0.25">
      <c r="A517" s="15" t="s">
        <v>49</v>
      </c>
      <c r="B517" s="16" t="s">
        <v>50</v>
      </c>
      <c r="C517" s="17" t="s">
        <v>51</v>
      </c>
      <c r="D517" s="17" t="s">
        <v>93</v>
      </c>
      <c r="E517" s="17" t="s">
        <v>63</v>
      </c>
    </row>
    <row r="518" spans="1:5" x14ac:dyDescent="0.25">
      <c r="A518" s="179">
        <v>2161001001</v>
      </c>
      <c r="B518" s="179" t="s">
        <v>530</v>
      </c>
      <c r="C518" s="205">
        <v>-489488.46</v>
      </c>
      <c r="D518" s="205"/>
      <c r="E518" s="155"/>
    </row>
    <row r="519" spans="1:5" x14ac:dyDescent="0.25">
      <c r="A519" s="179">
        <v>2161002002</v>
      </c>
      <c r="B519" s="179" t="s">
        <v>531</v>
      </c>
      <c r="C519" s="205">
        <v>-2293134.2200000002</v>
      </c>
      <c r="D519" s="205"/>
      <c r="E519" s="155"/>
    </row>
    <row r="520" spans="1:5" x14ac:dyDescent="0.25">
      <c r="A520" s="179">
        <v>2162001001</v>
      </c>
      <c r="B520" s="179" t="s">
        <v>532</v>
      </c>
      <c r="C520" s="205">
        <v>-258895495.88</v>
      </c>
      <c r="D520" s="205"/>
      <c r="E520" s="155"/>
    </row>
    <row r="521" spans="1:5" x14ac:dyDescent="0.25">
      <c r="A521" s="179">
        <v>2162001003</v>
      </c>
      <c r="B521" s="179" t="s">
        <v>533</v>
      </c>
      <c r="C521" s="205">
        <v>-1249984.6499999999</v>
      </c>
      <c r="D521" s="205"/>
      <c r="E521" s="155"/>
    </row>
    <row r="522" spans="1:5" x14ac:dyDescent="0.25">
      <c r="A522" s="179">
        <v>2162001004</v>
      </c>
      <c r="B522" s="179" t="s">
        <v>534</v>
      </c>
      <c r="C522" s="205">
        <v>0</v>
      </c>
      <c r="D522" s="205"/>
      <c r="E522" s="155"/>
    </row>
    <row r="523" spans="1:5" x14ac:dyDescent="0.25">
      <c r="A523" s="214"/>
      <c r="B523" s="214" t="s">
        <v>54</v>
      </c>
      <c r="C523" s="215">
        <v>-262928103.21000001</v>
      </c>
      <c r="D523" s="213"/>
      <c r="E523" s="213"/>
    </row>
    <row r="524" spans="1:5" x14ac:dyDescent="0.25">
      <c r="A524" s="312"/>
      <c r="B524" s="312"/>
      <c r="C524" s="9"/>
      <c r="D524" s="312"/>
      <c r="E524" s="312"/>
    </row>
    <row r="525" spans="1:5" x14ac:dyDescent="0.25">
      <c r="A525" s="312"/>
      <c r="B525" s="312"/>
      <c r="C525" s="9"/>
      <c r="D525" s="312"/>
      <c r="E525" s="312"/>
    </row>
    <row r="526" spans="1:5" x14ac:dyDescent="0.25">
      <c r="A526" s="10" t="s">
        <v>203</v>
      </c>
      <c r="B526" s="313"/>
      <c r="C526" s="9"/>
      <c r="D526" s="312"/>
      <c r="E526" s="82" t="s">
        <v>92</v>
      </c>
    </row>
    <row r="527" spans="1:5" x14ac:dyDescent="0.25">
      <c r="A527" s="324"/>
      <c r="B527" s="332"/>
      <c r="C527" s="9"/>
      <c r="D527" s="312"/>
      <c r="E527" s="312"/>
    </row>
    <row r="528" spans="1:5" x14ac:dyDescent="0.25">
      <c r="A528" s="15" t="s">
        <v>49</v>
      </c>
      <c r="B528" s="16" t="s">
        <v>50</v>
      </c>
      <c r="C528" s="17" t="s">
        <v>51</v>
      </c>
      <c r="D528" s="17" t="s">
        <v>93</v>
      </c>
      <c r="E528" s="17" t="s">
        <v>63</v>
      </c>
    </row>
    <row r="529" spans="1:27" x14ac:dyDescent="0.25">
      <c r="A529" s="208" t="s">
        <v>535</v>
      </c>
      <c r="B529" s="209" t="s">
        <v>536</v>
      </c>
      <c r="C529" s="210">
        <v>-3608896.83</v>
      </c>
      <c r="D529" s="205"/>
      <c r="E529" s="155"/>
    </row>
    <row r="530" spans="1:27" x14ac:dyDescent="0.25">
      <c r="A530" s="179" t="s">
        <v>537</v>
      </c>
      <c r="B530" s="211" t="s">
        <v>538</v>
      </c>
      <c r="C530" s="205">
        <v>0</v>
      </c>
      <c r="D530" s="205"/>
      <c r="E530" s="155"/>
    </row>
    <row r="531" spans="1:27" x14ac:dyDescent="0.25">
      <c r="A531" s="206"/>
      <c r="B531" s="206" t="s">
        <v>54</v>
      </c>
      <c r="C531" s="212">
        <v>-3608896.83</v>
      </c>
      <c r="D531" s="213"/>
      <c r="E531" s="213"/>
    </row>
    <row r="534" spans="1:27" x14ac:dyDescent="0.25">
      <c r="A534" s="10" t="s">
        <v>197</v>
      </c>
      <c r="B534" s="10"/>
      <c r="C534" s="44"/>
      <c r="D534" s="85"/>
      <c r="E534" s="313" t="s">
        <v>94</v>
      </c>
    </row>
    <row r="535" spans="1:27" x14ac:dyDescent="0.25">
      <c r="A535" s="46"/>
      <c r="B535" s="46"/>
      <c r="C535" s="81"/>
      <c r="D535" s="85"/>
      <c r="E535" s="84"/>
    </row>
    <row r="536" spans="1:27" x14ac:dyDescent="0.25">
      <c r="A536" s="15" t="s">
        <v>49</v>
      </c>
      <c r="B536" s="16" t="s">
        <v>50</v>
      </c>
      <c r="C536" s="17" t="s">
        <v>51</v>
      </c>
      <c r="D536" s="17" t="s">
        <v>93</v>
      </c>
      <c r="E536" s="17" t="s">
        <v>63</v>
      </c>
    </row>
    <row r="537" spans="1:27" x14ac:dyDescent="0.25">
      <c r="A537" s="168" t="s">
        <v>539</v>
      </c>
      <c r="B537" s="191" t="s">
        <v>319</v>
      </c>
      <c r="C537" s="150">
        <v>-40827.339999999997</v>
      </c>
      <c r="D537" s="150"/>
      <c r="E537" s="155"/>
    </row>
    <row r="538" spans="1:27" x14ac:dyDescent="0.25">
      <c r="A538" s="168" t="s">
        <v>540</v>
      </c>
      <c r="B538" s="191" t="s">
        <v>541</v>
      </c>
      <c r="C538" s="150">
        <v>-2.39</v>
      </c>
      <c r="D538" s="150"/>
      <c r="E538" s="155"/>
    </row>
    <row r="539" spans="1:27" x14ac:dyDescent="0.25">
      <c r="A539" s="216"/>
      <c r="B539" s="216" t="s">
        <v>54</v>
      </c>
      <c r="C539" s="217">
        <v>-40829.729999999996</v>
      </c>
      <c r="D539" s="158"/>
      <c r="E539" s="158"/>
    </row>
    <row r="540" spans="1:27" x14ac:dyDescent="0.25">
      <c r="A540" s="312"/>
      <c r="B540" s="312"/>
      <c r="C540" s="9"/>
      <c r="D540" s="312"/>
      <c r="E540" s="312"/>
    </row>
    <row r="541" spans="1:27" x14ac:dyDescent="0.25">
      <c r="A541" s="312"/>
      <c r="B541" s="312"/>
      <c r="C541" s="9"/>
      <c r="D541" s="312"/>
      <c r="E541" s="312"/>
    </row>
    <row r="542" spans="1:27" x14ac:dyDescent="0.25">
      <c r="A542" s="312"/>
      <c r="B542" s="312"/>
      <c r="C542" s="9"/>
      <c r="D542" s="312"/>
      <c r="E542" s="312"/>
    </row>
    <row r="544" spans="1:27" x14ac:dyDescent="0.25">
      <c r="A544" s="333" t="s">
        <v>186</v>
      </c>
      <c r="B544" s="334"/>
      <c r="C544" s="334"/>
      <c r="D544" s="334"/>
      <c r="E544" s="335"/>
      <c r="F544" s="44"/>
      <c r="G544" s="44"/>
      <c r="H544" s="44"/>
      <c r="I544" s="44"/>
      <c r="J544" s="88"/>
      <c r="K544" s="88"/>
      <c r="L544" s="88"/>
      <c r="M544" s="88"/>
      <c r="N544" s="88"/>
      <c r="O544" s="9"/>
      <c r="P544" s="338" t="s">
        <v>96</v>
      </c>
      <c r="Q544" s="338"/>
      <c r="R544" s="338"/>
      <c r="S544" s="338"/>
      <c r="T544" s="338"/>
      <c r="U544" s="312"/>
      <c r="V544" s="312"/>
      <c r="W544" s="312"/>
      <c r="X544" s="312"/>
      <c r="Y544" s="312"/>
      <c r="Z544" s="312"/>
      <c r="AA544" s="312"/>
    </row>
    <row r="545" spans="1:27" x14ac:dyDescent="0.25">
      <c r="A545" s="271"/>
      <c r="B545" s="272"/>
      <c r="C545" s="273"/>
      <c r="D545" s="19"/>
      <c r="E545" s="85"/>
      <c r="F545" s="81"/>
      <c r="G545" s="81"/>
      <c r="H545" s="81"/>
      <c r="I545" s="81"/>
      <c r="J545" s="21"/>
      <c r="K545" s="21"/>
      <c r="L545" s="21"/>
      <c r="M545" s="21"/>
      <c r="N545" s="21"/>
      <c r="O545" s="21"/>
      <c r="P545" s="19"/>
      <c r="Q545" s="19"/>
      <c r="R545" s="19"/>
      <c r="S545" s="89"/>
      <c r="T545" s="19"/>
      <c r="U545" s="19"/>
      <c r="V545" s="19"/>
      <c r="W545" s="19"/>
      <c r="X545" s="19"/>
      <c r="Y545" s="19"/>
      <c r="Z545" s="19"/>
      <c r="AA545" s="19"/>
    </row>
    <row r="546" spans="1:27" x14ac:dyDescent="0.25">
      <c r="A546" t="s">
        <v>882</v>
      </c>
    </row>
    <row r="549" spans="1:27" x14ac:dyDescent="0.25">
      <c r="A549" s="298" t="s">
        <v>187</v>
      </c>
      <c r="B549" s="43"/>
      <c r="C549" s="44"/>
      <c r="D549" s="313" t="s">
        <v>119</v>
      </c>
    </row>
    <row r="550" spans="1:27" x14ac:dyDescent="0.25">
      <c r="A550" s="78"/>
      <c r="B550" s="78"/>
      <c r="C550" s="79"/>
      <c r="D550" s="99"/>
    </row>
    <row r="551" spans="1:27" x14ac:dyDescent="0.25">
      <c r="A551" s="15" t="s">
        <v>49</v>
      </c>
      <c r="B551" s="16" t="s">
        <v>50</v>
      </c>
      <c r="C551" s="17" t="s">
        <v>51</v>
      </c>
      <c r="D551" s="17" t="s">
        <v>63</v>
      </c>
    </row>
    <row r="552" spans="1:27" x14ac:dyDescent="0.25">
      <c r="A552" s="308">
        <v>4100</v>
      </c>
      <c r="B552" s="309"/>
      <c r="C552" s="164">
        <v>-1155605900.7199998</v>
      </c>
      <c r="D552" s="150"/>
    </row>
    <row r="553" spans="1:27" x14ac:dyDescent="0.25">
      <c r="A553" s="310">
        <v>4129240001</v>
      </c>
      <c r="B553" s="168" t="s">
        <v>840</v>
      </c>
      <c r="C553" s="150">
        <v>-391518511.02999997</v>
      </c>
      <c r="D553" s="150"/>
    </row>
    <row r="554" spans="1:27" x14ac:dyDescent="0.25">
      <c r="A554" s="310">
        <v>4129240002</v>
      </c>
      <c r="B554" s="168" t="s">
        <v>841</v>
      </c>
      <c r="C554" s="150">
        <v>-94224314.640000001</v>
      </c>
      <c r="D554" s="150"/>
    </row>
    <row r="555" spans="1:27" x14ac:dyDescent="0.25">
      <c r="A555" s="310">
        <v>4129240003</v>
      </c>
      <c r="B555" s="168" t="s">
        <v>842</v>
      </c>
      <c r="C555" s="150">
        <v>-11459734.300000001</v>
      </c>
      <c r="D555" s="150"/>
    </row>
    <row r="556" spans="1:27" x14ac:dyDescent="0.25">
      <c r="A556" s="310">
        <v>4129240004</v>
      </c>
      <c r="B556" s="168" t="s">
        <v>843</v>
      </c>
      <c r="C556" s="150">
        <v>-20956458.789999999</v>
      </c>
      <c r="D556" s="150"/>
    </row>
    <row r="557" spans="1:27" x14ac:dyDescent="0.25">
      <c r="A557" s="310">
        <v>4129240005</v>
      </c>
      <c r="B557" s="168" t="s">
        <v>844</v>
      </c>
      <c r="C557" s="150">
        <v>-1937046.99</v>
      </c>
      <c r="D557" s="150"/>
    </row>
    <row r="558" spans="1:27" x14ac:dyDescent="0.25">
      <c r="A558" s="310">
        <v>4151510201</v>
      </c>
      <c r="B558" s="168" t="s">
        <v>845</v>
      </c>
      <c r="C558" s="150">
        <v>-8944130.0099999998</v>
      </c>
      <c r="D558" s="150"/>
    </row>
    <row r="559" spans="1:27" x14ac:dyDescent="0.25">
      <c r="A559" s="310">
        <v>4151510202</v>
      </c>
      <c r="B559" s="168" t="s">
        <v>846</v>
      </c>
      <c r="C559" s="150">
        <v>-2008189.23</v>
      </c>
      <c r="D559" s="150"/>
    </row>
    <row r="560" spans="1:27" x14ac:dyDescent="0.25">
      <c r="A560" s="310">
        <v>4151510204</v>
      </c>
      <c r="B560" s="168" t="s">
        <v>847</v>
      </c>
      <c r="C560" s="150">
        <v>0</v>
      </c>
      <c r="D560" s="150"/>
    </row>
    <row r="561" spans="1:4" x14ac:dyDescent="0.25">
      <c r="A561" s="310">
        <v>4151510206</v>
      </c>
      <c r="B561" s="168" t="s">
        <v>848</v>
      </c>
      <c r="C561" s="150">
        <v>0</v>
      </c>
      <c r="D561" s="150"/>
    </row>
    <row r="562" spans="1:4" x14ac:dyDescent="0.25">
      <c r="A562" s="310">
        <v>4151510207</v>
      </c>
      <c r="B562" s="168" t="s">
        <v>849</v>
      </c>
      <c r="C562" s="150">
        <v>-104999.56</v>
      </c>
      <c r="D562" s="150"/>
    </row>
    <row r="563" spans="1:4" x14ac:dyDescent="0.25">
      <c r="A563" s="310">
        <v>4162610061</v>
      </c>
      <c r="B563" s="168" t="s">
        <v>850</v>
      </c>
      <c r="C563" s="150">
        <v>0</v>
      </c>
      <c r="D563" s="150"/>
    </row>
    <row r="564" spans="1:4" x14ac:dyDescent="0.25">
      <c r="A564" s="310">
        <v>4163611001</v>
      </c>
      <c r="B564" s="168" t="s">
        <v>851</v>
      </c>
      <c r="C564" s="150">
        <v>-3616.55</v>
      </c>
      <c r="D564" s="150"/>
    </row>
    <row r="565" spans="1:4" x14ac:dyDescent="0.25">
      <c r="A565" s="310">
        <v>4163613001</v>
      </c>
      <c r="B565" s="168" t="s">
        <v>852</v>
      </c>
      <c r="C565" s="150">
        <v>-15261</v>
      </c>
      <c r="D565" s="150"/>
    </row>
    <row r="566" spans="1:4" x14ac:dyDescent="0.25">
      <c r="A566" s="310">
        <v>4169610905</v>
      </c>
      <c r="B566" s="168" t="s">
        <v>853</v>
      </c>
      <c r="C566" s="150">
        <v>0</v>
      </c>
      <c r="D566" s="150"/>
    </row>
    <row r="567" spans="1:4" x14ac:dyDescent="0.25">
      <c r="A567" s="310">
        <v>4169610906</v>
      </c>
      <c r="B567" s="168" t="s">
        <v>854</v>
      </c>
      <c r="C567" s="150">
        <v>-34.5</v>
      </c>
      <c r="D567" s="150"/>
    </row>
    <row r="568" spans="1:4" x14ac:dyDescent="0.25">
      <c r="A568" s="310">
        <v>4169610907</v>
      </c>
      <c r="B568" s="168" t="s">
        <v>855</v>
      </c>
      <c r="C568" s="150">
        <v>-6325.96</v>
      </c>
      <c r="D568" s="150"/>
    </row>
    <row r="569" spans="1:4" x14ac:dyDescent="0.25">
      <c r="A569" s="310">
        <v>4173711001</v>
      </c>
      <c r="B569" s="168" t="s">
        <v>351</v>
      </c>
      <c r="C569" s="150">
        <v>-66617699.57</v>
      </c>
      <c r="D569" s="150"/>
    </row>
    <row r="570" spans="1:4" x14ac:dyDescent="0.25">
      <c r="A570" s="310">
        <v>4173711003</v>
      </c>
      <c r="B570" s="168" t="s">
        <v>856</v>
      </c>
      <c r="C570" s="150">
        <v>-8667431.4600000009</v>
      </c>
      <c r="D570" s="150"/>
    </row>
    <row r="571" spans="1:4" x14ac:dyDescent="0.25">
      <c r="A571" s="310">
        <v>4173711004</v>
      </c>
      <c r="B571" s="168" t="s">
        <v>857</v>
      </c>
      <c r="C571" s="150">
        <v>-140180.18</v>
      </c>
      <c r="D571" s="150"/>
    </row>
    <row r="572" spans="1:4" x14ac:dyDescent="0.25">
      <c r="A572" s="310">
        <v>4173711005</v>
      </c>
      <c r="B572" s="168" t="s">
        <v>858</v>
      </c>
      <c r="C572" s="150">
        <v>-482154.32</v>
      </c>
      <c r="D572" s="150"/>
    </row>
    <row r="573" spans="1:4" x14ac:dyDescent="0.25">
      <c r="A573" s="310">
        <v>4173711006</v>
      </c>
      <c r="B573" s="168" t="s">
        <v>859</v>
      </c>
      <c r="C573" s="150">
        <v>-161103.53</v>
      </c>
      <c r="D573" s="150"/>
    </row>
    <row r="574" spans="1:4" x14ac:dyDescent="0.25">
      <c r="A574" s="310">
        <v>4173711007</v>
      </c>
      <c r="B574" s="168" t="s">
        <v>860</v>
      </c>
      <c r="C574" s="150">
        <v>0</v>
      </c>
      <c r="D574" s="150"/>
    </row>
    <row r="575" spans="1:4" x14ac:dyDescent="0.25">
      <c r="A575" s="310">
        <v>4173711008</v>
      </c>
      <c r="B575" s="168" t="s">
        <v>861</v>
      </c>
      <c r="C575" s="150">
        <v>-200156.95</v>
      </c>
      <c r="D575" s="150"/>
    </row>
    <row r="576" spans="1:4" x14ac:dyDescent="0.25">
      <c r="A576" s="310">
        <v>4173711009</v>
      </c>
      <c r="B576" s="168" t="s">
        <v>862</v>
      </c>
      <c r="C576" s="150">
        <v>-325977.14</v>
      </c>
      <c r="D576" s="150"/>
    </row>
    <row r="577" spans="1:4" x14ac:dyDescent="0.25">
      <c r="A577" s="310">
        <v>4173711011</v>
      </c>
      <c r="B577" s="168" t="s">
        <v>863</v>
      </c>
      <c r="C577" s="150">
        <v>-78304.350000000006</v>
      </c>
      <c r="D577" s="150"/>
    </row>
    <row r="578" spans="1:4" x14ac:dyDescent="0.25">
      <c r="A578" s="310">
        <v>4173711012</v>
      </c>
      <c r="B578" s="168" t="s">
        <v>864</v>
      </c>
      <c r="C578" s="150">
        <v>-231303.2</v>
      </c>
      <c r="D578" s="150"/>
    </row>
    <row r="579" spans="1:4" x14ac:dyDescent="0.25">
      <c r="A579" s="310">
        <v>4173711013</v>
      </c>
      <c r="B579" s="168" t="s">
        <v>865</v>
      </c>
      <c r="C579" s="150">
        <v>-1656015.7</v>
      </c>
      <c r="D579" s="150"/>
    </row>
    <row r="580" spans="1:4" x14ac:dyDescent="0.25">
      <c r="A580" s="310">
        <v>4173711014</v>
      </c>
      <c r="B580" s="168" t="s">
        <v>866</v>
      </c>
      <c r="C580" s="150">
        <v>0</v>
      </c>
      <c r="D580" s="150"/>
    </row>
    <row r="581" spans="1:4" x14ac:dyDescent="0.25">
      <c r="A581" s="310">
        <v>4173711015</v>
      </c>
      <c r="B581" s="168" t="s">
        <v>867</v>
      </c>
      <c r="C581" s="150">
        <v>-588032.53</v>
      </c>
      <c r="D581" s="150"/>
    </row>
    <row r="582" spans="1:4" x14ac:dyDescent="0.25">
      <c r="A582" s="310">
        <v>4173711017</v>
      </c>
      <c r="B582" s="168" t="s">
        <v>868</v>
      </c>
      <c r="C582" s="150">
        <v>0</v>
      </c>
      <c r="D582" s="150"/>
    </row>
    <row r="583" spans="1:4" x14ac:dyDescent="0.25">
      <c r="A583" s="310">
        <v>4173711019</v>
      </c>
      <c r="B583" s="168" t="s">
        <v>869</v>
      </c>
      <c r="C583" s="150">
        <v>-1207609.17</v>
      </c>
      <c r="D583" s="150"/>
    </row>
    <row r="584" spans="1:4" x14ac:dyDescent="0.25">
      <c r="A584" s="310">
        <v>4173711020</v>
      </c>
      <c r="B584" s="168" t="s">
        <v>870</v>
      </c>
      <c r="C584" s="150">
        <v>0</v>
      </c>
      <c r="D584" s="150"/>
    </row>
    <row r="585" spans="1:4" x14ac:dyDescent="0.25">
      <c r="A585" s="310">
        <v>4173711021</v>
      </c>
      <c r="B585" s="168" t="s">
        <v>871</v>
      </c>
      <c r="C585" s="150">
        <v>-652059.05000000005</v>
      </c>
      <c r="D585" s="150"/>
    </row>
    <row r="586" spans="1:4" x14ac:dyDescent="0.25">
      <c r="A586" s="310">
        <v>4173711023</v>
      </c>
      <c r="B586" s="168" t="s">
        <v>872</v>
      </c>
      <c r="C586" s="150">
        <v>-1856.91</v>
      </c>
      <c r="D586" s="150"/>
    </row>
    <row r="587" spans="1:4" x14ac:dyDescent="0.25">
      <c r="A587" s="310">
        <v>4173711026</v>
      </c>
      <c r="B587" s="168" t="s">
        <v>873</v>
      </c>
      <c r="C587" s="150">
        <v>0</v>
      </c>
      <c r="D587" s="150"/>
    </row>
    <row r="588" spans="1:4" x14ac:dyDescent="0.25">
      <c r="A588" s="310">
        <v>4173711027</v>
      </c>
      <c r="B588" s="168" t="s">
        <v>874</v>
      </c>
      <c r="C588" s="150">
        <v>-16810.330000000002</v>
      </c>
      <c r="D588" s="150"/>
    </row>
    <row r="589" spans="1:4" x14ac:dyDescent="0.25">
      <c r="A589" s="310">
        <v>4173711028</v>
      </c>
      <c r="B589" s="168" t="s">
        <v>875</v>
      </c>
      <c r="C589" s="150">
        <v>-79030.19</v>
      </c>
      <c r="D589" s="150"/>
    </row>
    <row r="590" spans="1:4" x14ac:dyDescent="0.25">
      <c r="A590" s="310">
        <v>4173711030</v>
      </c>
      <c r="B590" s="168" t="s">
        <v>876</v>
      </c>
      <c r="C590" s="150">
        <v>-623373.55000000005</v>
      </c>
      <c r="D590" s="150"/>
    </row>
    <row r="591" spans="1:4" x14ac:dyDescent="0.25">
      <c r="A591" s="310">
        <v>4173712002</v>
      </c>
      <c r="B591" s="168" t="s">
        <v>351</v>
      </c>
      <c r="C591" s="150">
        <v>-541303303.60000002</v>
      </c>
      <c r="D591" s="150"/>
    </row>
    <row r="592" spans="1:4" x14ac:dyDescent="0.25">
      <c r="A592" s="310">
        <v>4173712004</v>
      </c>
      <c r="B592" s="168" t="s">
        <v>877</v>
      </c>
      <c r="C592" s="150">
        <v>0</v>
      </c>
      <c r="D592" s="150"/>
    </row>
    <row r="593" spans="1:5" x14ac:dyDescent="0.25">
      <c r="A593" s="310">
        <v>4173712005</v>
      </c>
      <c r="B593" s="168" t="s">
        <v>878</v>
      </c>
      <c r="C593" s="150">
        <v>-69064.08</v>
      </c>
      <c r="D593" s="150"/>
    </row>
    <row r="594" spans="1:5" x14ac:dyDescent="0.25">
      <c r="A594" s="310">
        <v>4173712006</v>
      </c>
      <c r="B594" s="168" t="s">
        <v>879</v>
      </c>
      <c r="C594" s="150">
        <v>0</v>
      </c>
      <c r="D594" s="150"/>
    </row>
    <row r="595" spans="1:5" x14ac:dyDescent="0.25">
      <c r="A595" s="310">
        <v>4173713002</v>
      </c>
      <c r="B595" s="168" t="s">
        <v>880</v>
      </c>
      <c r="C595" s="150">
        <v>-358986</v>
      </c>
      <c r="D595" s="150"/>
    </row>
    <row r="596" spans="1:5" x14ac:dyDescent="0.25">
      <c r="A596" s="310">
        <v>4173713003</v>
      </c>
      <c r="B596" s="168" t="s">
        <v>881</v>
      </c>
      <c r="C596" s="150">
        <v>-966826.35</v>
      </c>
      <c r="D596" s="150"/>
    </row>
    <row r="597" spans="1:5" x14ac:dyDescent="0.25">
      <c r="A597" s="308">
        <v>4200</v>
      </c>
      <c r="B597" s="309"/>
      <c r="C597" s="164">
        <v>-52259523.949999996</v>
      </c>
      <c r="D597" s="150"/>
    </row>
    <row r="598" spans="1:5" x14ac:dyDescent="0.25">
      <c r="A598" s="310">
        <v>4225950001</v>
      </c>
      <c r="B598" s="168" t="s">
        <v>543</v>
      </c>
      <c r="C598" s="150">
        <v>-15329283.08</v>
      </c>
      <c r="D598" s="150"/>
    </row>
    <row r="599" spans="1:5" x14ac:dyDescent="0.25">
      <c r="A599" s="310">
        <v>4225950002</v>
      </c>
      <c r="B599" s="168" t="s">
        <v>544</v>
      </c>
      <c r="C599" s="150">
        <v>-21874405.219999999</v>
      </c>
      <c r="D599" s="150"/>
    </row>
    <row r="600" spans="1:5" x14ac:dyDescent="0.25">
      <c r="A600" s="310">
        <v>4225950003</v>
      </c>
      <c r="B600" s="168" t="s">
        <v>545</v>
      </c>
      <c r="C600" s="150">
        <v>-6906615.75</v>
      </c>
      <c r="D600" s="150"/>
    </row>
    <row r="601" spans="1:5" x14ac:dyDescent="0.25">
      <c r="A601" s="310">
        <v>4225950004</v>
      </c>
      <c r="B601" s="168" t="s">
        <v>546</v>
      </c>
      <c r="C601" s="150">
        <v>-8149219.9000000004</v>
      </c>
      <c r="D601" s="150"/>
    </row>
    <row r="602" spans="1:5" x14ac:dyDescent="0.25">
      <c r="A602" s="169"/>
      <c r="B602" s="169" t="s">
        <v>54</v>
      </c>
      <c r="C602" s="162">
        <v>-1207865424.6699998</v>
      </c>
      <c r="D602" s="158"/>
    </row>
    <row r="603" spans="1:5" x14ac:dyDescent="0.25">
      <c r="A603" s="178"/>
      <c r="B603" s="178"/>
      <c r="C603" s="125"/>
      <c r="D603" s="125"/>
    </row>
    <row r="605" spans="1:5" x14ac:dyDescent="0.25">
      <c r="A605" s="333" t="s">
        <v>188</v>
      </c>
      <c r="B605" s="335"/>
      <c r="C605" s="75"/>
      <c r="D605" s="312"/>
      <c r="E605" s="313" t="s">
        <v>120</v>
      </c>
    </row>
    <row r="606" spans="1:5" x14ac:dyDescent="0.25">
      <c r="A606" s="78"/>
      <c r="B606" s="78"/>
      <c r="C606" s="79"/>
      <c r="D606" s="78"/>
      <c r="E606" s="99"/>
    </row>
    <row r="607" spans="1:5" x14ac:dyDescent="0.25">
      <c r="A607" s="15" t="s">
        <v>49</v>
      </c>
      <c r="B607" s="16" t="s">
        <v>50</v>
      </c>
      <c r="C607" s="17" t="s">
        <v>51</v>
      </c>
      <c r="D607" s="24" t="s">
        <v>93</v>
      </c>
      <c r="E607" s="17" t="s">
        <v>63</v>
      </c>
    </row>
    <row r="608" spans="1:5" x14ac:dyDescent="0.25">
      <c r="A608" s="100">
        <v>4311511001</v>
      </c>
      <c r="B608" s="100" t="s">
        <v>547</v>
      </c>
      <c r="C608" s="101">
        <v>-21300.55</v>
      </c>
      <c r="D608" s="50"/>
      <c r="E608" s="50"/>
    </row>
    <row r="609" spans="1:5" x14ac:dyDescent="0.25">
      <c r="A609" s="100">
        <v>4311511002</v>
      </c>
      <c r="B609" s="100" t="s">
        <v>548</v>
      </c>
      <c r="C609" s="101">
        <v>0</v>
      </c>
      <c r="D609" s="50"/>
      <c r="E609" s="50"/>
    </row>
    <row r="610" spans="1:5" x14ac:dyDescent="0.25">
      <c r="A610" s="100">
        <v>4311511003</v>
      </c>
      <c r="B610" s="100" t="s">
        <v>549</v>
      </c>
      <c r="C610" s="101">
        <v>-1152609.1599999999</v>
      </c>
      <c r="D610" s="50"/>
      <c r="E610" s="50"/>
    </row>
    <row r="611" spans="1:5" x14ac:dyDescent="0.25">
      <c r="A611" s="100">
        <v>4311511004</v>
      </c>
      <c r="B611" s="100" t="s">
        <v>550</v>
      </c>
      <c r="C611" s="101">
        <v>-725355.17</v>
      </c>
      <c r="D611" s="50"/>
      <c r="E611" s="50"/>
    </row>
    <row r="612" spans="1:5" x14ac:dyDescent="0.25">
      <c r="A612" s="100">
        <v>4311511005</v>
      </c>
      <c r="B612" s="100" t="s">
        <v>551</v>
      </c>
      <c r="C612" s="101">
        <v>-50019381.579999998</v>
      </c>
      <c r="D612" s="50"/>
      <c r="E612" s="50"/>
    </row>
    <row r="613" spans="1:5" x14ac:dyDescent="0.25">
      <c r="A613" s="100">
        <v>4311511006</v>
      </c>
      <c r="B613" s="100" t="s">
        <v>552</v>
      </c>
      <c r="C613" s="101">
        <v>-694484.5</v>
      </c>
      <c r="D613" s="50"/>
      <c r="E613" s="50"/>
    </row>
    <row r="614" spans="1:5" x14ac:dyDescent="0.25">
      <c r="A614" s="100">
        <v>4311511007</v>
      </c>
      <c r="B614" s="100" t="s">
        <v>553</v>
      </c>
      <c r="C614" s="101">
        <v>-9811.15</v>
      </c>
      <c r="D614" s="50"/>
      <c r="E614" s="50"/>
    </row>
    <row r="615" spans="1:5" x14ac:dyDescent="0.25">
      <c r="A615" s="100">
        <v>4311511008</v>
      </c>
      <c r="B615" s="100" t="s">
        <v>554</v>
      </c>
      <c r="C615" s="101">
        <v>-98286.9</v>
      </c>
      <c r="D615" s="50"/>
      <c r="E615" s="50"/>
    </row>
    <row r="616" spans="1:5" x14ac:dyDescent="0.25">
      <c r="A616" s="100">
        <v>4311511010</v>
      </c>
      <c r="B616" s="100" t="s">
        <v>555</v>
      </c>
      <c r="C616" s="101">
        <v>-280333.65000000002</v>
      </c>
      <c r="D616" s="50"/>
      <c r="E616" s="50"/>
    </row>
    <row r="617" spans="1:5" x14ac:dyDescent="0.25">
      <c r="A617" s="100">
        <v>4311511011</v>
      </c>
      <c r="B617" s="100" t="s">
        <v>556</v>
      </c>
      <c r="C617" s="101">
        <v>-71921.84</v>
      </c>
      <c r="D617" s="50"/>
      <c r="E617" s="50"/>
    </row>
    <row r="618" spans="1:5" x14ac:dyDescent="0.25">
      <c r="A618" s="100">
        <v>4311511013</v>
      </c>
      <c r="B618" s="100" t="s">
        <v>557</v>
      </c>
      <c r="C618" s="101">
        <v>-82937.919999999998</v>
      </c>
      <c r="D618" s="50"/>
      <c r="E618" s="50"/>
    </row>
    <row r="619" spans="1:5" x14ac:dyDescent="0.25">
      <c r="A619" s="100">
        <v>4311513001</v>
      </c>
      <c r="B619" s="100" t="s">
        <v>558</v>
      </c>
      <c r="C619" s="101">
        <v>-113595057.63</v>
      </c>
      <c r="D619" s="50"/>
      <c r="E619" s="50"/>
    </row>
    <row r="620" spans="1:5" x14ac:dyDescent="0.25">
      <c r="A620" s="100">
        <v>4311513002</v>
      </c>
      <c r="B620" s="100" t="s">
        <v>559</v>
      </c>
      <c r="C620" s="101">
        <v>-1880072.5</v>
      </c>
      <c r="D620" s="50"/>
      <c r="E620" s="50"/>
    </row>
    <row r="621" spans="1:5" x14ac:dyDescent="0.25">
      <c r="A621" s="100">
        <v>4311513003</v>
      </c>
      <c r="B621" s="100" t="s">
        <v>560</v>
      </c>
      <c r="C621" s="101">
        <v>0</v>
      </c>
      <c r="D621" s="50"/>
      <c r="E621" s="50"/>
    </row>
    <row r="622" spans="1:5" x14ac:dyDescent="0.25">
      <c r="A622" s="100">
        <v>4311513004</v>
      </c>
      <c r="B622" s="100" t="s">
        <v>561</v>
      </c>
      <c r="C622" s="101">
        <v>0</v>
      </c>
      <c r="D622" s="50"/>
      <c r="E622" s="50"/>
    </row>
    <row r="623" spans="1:5" x14ac:dyDescent="0.25">
      <c r="A623" s="100">
        <v>4311513005</v>
      </c>
      <c r="B623" s="100" t="s">
        <v>562</v>
      </c>
      <c r="C623" s="101">
        <v>0</v>
      </c>
      <c r="D623" s="50"/>
      <c r="E623" s="50"/>
    </row>
    <row r="624" spans="1:5" x14ac:dyDescent="0.25">
      <c r="A624" s="100">
        <v>4311513006</v>
      </c>
      <c r="B624" s="100" t="s">
        <v>563</v>
      </c>
      <c r="C624" s="101">
        <v>-58348337.579999998</v>
      </c>
      <c r="D624" s="50"/>
      <c r="E624" s="50"/>
    </row>
    <row r="625" spans="1:5" x14ac:dyDescent="0.25">
      <c r="A625" s="100">
        <v>4311513007</v>
      </c>
      <c r="B625" s="100" t="s">
        <v>564</v>
      </c>
      <c r="C625" s="101">
        <v>-183359.83</v>
      </c>
      <c r="D625" s="50"/>
      <c r="E625" s="50"/>
    </row>
    <row r="626" spans="1:5" x14ac:dyDescent="0.25">
      <c r="A626" s="100">
        <v>4311513008</v>
      </c>
      <c r="B626" s="100" t="s">
        <v>565</v>
      </c>
      <c r="C626" s="101">
        <v>-7157066.1399999997</v>
      </c>
      <c r="D626" s="50"/>
      <c r="E626" s="50"/>
    </row>
    <row r="627" spans="1:5" x14ac:dyDescent="0.25">
      <c r="A627" s="100">
        <v>4319519001</v>
      </c>
      <c r="B627" s="100" t="s">
        <v>566</v>
      </c>
      <c r="C627" s="101">
        <v>0</v>
      </c>
      <c r="D627" s="50"/>
      <c r="E627" s="50"/>
    </row>
    <row r="628" spans="1:5" x14ac:dyDescent="0.25">
      <c r="A628" s="100">
        <v>4321000001</v>
      </c>
      <c r="B628" s="100" t="s">
        <v>567</v>
      </c>
      <c r="C628" s="101">
        <v>0</v>
      </c>
      <c r="D628" s="50"/>
      <c r="E628" s="50"/>
    </row>
    <row r="629" spans="1:5" x14ac:dyDescent="0.25">
      <c r="A629" s="100">
        <v>4341002001</v>
      </c>
      <c r="B629" s="100" t="s">
        <v>568</v>
      </c>
      <c r="C629" s="101">
        <v>0</v>
      </c>
      <c r="D629" s="50"/>
      <c r="E629" s="50"/>
    </row>
    <row r="630" spans="1:5" x14ac:dyDescent="0.25">
      <c r="A630" s="100">
        <v>4391000001</v>
      </c>
      <c r="B630" s="100" t="s">
        <v>569</v>
      </c>
      <c r="C630" s="101">
        <v>-355130.8</v>
      </c>
      <c r="D630" s="50"/>
      <c r="E630" s="50"/>
    </row>
    <row r="631" spans="1:5" x14ac:dyDescent="0.25">
      <c r="A631" s="100">
        <v>4392001001</v>
      </c>
      <c r="B631" s="100" t="s">
        <v>570</v>
      </c>
      <c r="C631" s="101">
        <v>0</v>
      </c>
      <c r="D631" s="50"/>
      <c r="E631" s="50"/>
    </row>
    <row r="632" spans="1:5" x14ac:dyDescent="0.25">
      <c r="A632" s="100">
        <v>4392003001</v>
      </c>
      <c r="B632" s="100" t="s">
        <v>571</v>
      </c>
      <c r="C632" s="101">
        <v>0</v>
      </c>
      <c r="D632" s="50"/>
      <c r="E632" s="50"/>
    </row>
    <row r="633" spans="1:5" x14ac:dyDescent="0.25">
      <c r="A633" s="100">
        <v>4394002001</v>
      </c>
      <c r="B633" s="100" t="s">
        <v>572</v>
      </c>
      <c r="C633" s="101">
        <v>-77746097.459999993</v>
      </c>
      <c r="D633" s="50"/>
      <c r="E633" s="50"/>
    </row>
    <row r="634" spans="1:5" x14ac:dyDescent="0.25">
      <c r="A634" s="100">
        <v>4399000001</v>
      </c>
      <c r="B634" s="100" t="s">
        <v>573</v>
      </c>
      <c r="C634" s="101">
        <v>-9181.76</v>
      </c>
      <c r="D634" s="50"/>
      <c r="E634" s="50"/>
    </row>
    <row r="635" spans="1:5" x14ac:dyDescent="0.25">
      <c r="A635" s="100">
        <v>4399000002</v>
      </c>
      <c r="B635" s="100" t="s">
        <v>574</v>
      </c>
      <c r="C635" s="101">
        <v>0</v>
      </c>
      <c r="D635" s="50"/>
      <c r="E635" s="50"/>
    </row>
    <row r="636" spans="1:5" x14ac:dyDescent="0.25">
      <c r="A636" s="100">
        <v>4399000003</v>
      </c>
      <c r="B636" s="100" t="s">
        <v>575</v>
      </c>
      <c r="C636" s="101">
        <v>-111632.27</v>
      </c>
      <c r="D636" s="50"/>
      <c r="E636" s="50"/>
    </row>
    <row r="637" spans="1:5" x14ac:dyDescent="0.25">
      <c r="A637" s="100">
        <v>4399000004</v>
      </c>
      <c r="B637" s="100" t="s">
        <v>576</v>
      </c>
      <c r="C637" s="101">
        <v>-37164</v>
      </c>
      <c r="D637" s="50"/>
      <c r="E637" s="50"/>
    </row>
    <row r="638" spans="1:5" x14ac:dyDescent="0.25">
      <c r="A638" s="100">
        <v>4399000005</v>
      </c>
      <c r="B638" s="100" t="s">
        <v>577</v>
      </c>
      <c r="C638" s="101">
        <v>-155941.12</v>
      </c>
      <c r="D638" s="50"/>
      <c r="E638" s="50"/>
    </row>
    <row r="639" spans="1:5" x14ac:dyDescent="0.25">
      <c r="A639" s="100">
        <v>4399000006</v>
      </c>
      <c r="B639" s="100" t="s">
        <v>578</v>
      </c>
      <c r="C639" s="101">
        <v>-1334</v>
      </c>
      <c r="D639" s="50"/>
      <c r="E639" s="50"/>
    </row>
    <row r="640" spans="1:5" x14ac:dyDescent="0.25">
      <c r="A640" s="100">
        <v>4399000008</v>
      </c>
      <c r="B640" s="100" t="s">
        <v>579</v>
      </c>
      <c r="C640" s="101">
        <v>-0.04</v>
      </c>
      <c r="D640" s="50"/>
      <c r="E640" s="50"/>
    </row>
    <row r="641" spans="1:5" x14ac:dyDescent="0.25">
      <c r="A641" s="100">
        <v>4399001001</v>
      </c>
      <c r="B641" s="100" t="s">
        <v>580</v>
      </c>
      <c r="C641" s="101">
        <v>0</v>
      </c>
      <c r="D641" s="50"/>
      <c r="E641" s="50"/>
    </row>
    <row r="642" spans="1:5" x14ac:dyDescent="0.25">
      <c r="A642" s="30"/>
      <c r="B642" s="30" t="s">
        <v>54</v>
      </c>
      <c r="C642" s="31">
        <v>-312736797.55000001</v>
      </c>
      <c r="D642" s="80"/>
      <c r="E642" s="80"/>
    </row>
    <row r="645" spans="1:5" x14ac:dyDescent="0.25">
      <c r="A645" s="10" t="s">
        <v>260</v>
      </c>
      <c r="B645" s="10"/>
      <c r="C645" s="75"/>
      <c r="D645" s="104"/>
      <c r="E645" s="105" t="s">
        <v>121</v>
      </c>
    </row>
    <row r="646" spans="1:5" x14ac:dyDescent="0.25">
      <c r="A646" s="13"/>
      <c r="B646" s="13"/>
      <c r="C646" s="4"/>
      <c r="D646" s="106"/>
      <c r="E646" s="3"/>
    </row>
    <row r="647" spans="1:5" x14ac:dyDescent="0.25">
      <c r="A647" s="15" t="s">
        <v>49</v>
      </c>
      <c r="B647" s="16" t="s">
        <v>50</v>
      </c>
      <c r="C647" s="17" t="s">
        <v>51</v>
      </c>
      <c r="D647" s="229" t="s">
        <v>122</v>
      </c>
      <c r="E647" s="107" t="s">
        <v>123</v>
      </c>
    </row>
    <row r="648" spans="1:5" x14ac:dyDescent="0.25">
      <c r="A648" s="168">
        <v>5111113000</v>
      </c>
      <c r="B648" s="168" t="s">
        <v>581</v>
      </c>
      <c r="C648" s="189">
        <v>19645172.050000001</v>
      </c>
      <c r="D648" s="220">
        <v>1.6756156409206378E-2</v>
      </c>
      <c r="E648" s="221"/>
    </row>
    <row r="649" spans="1:5" x14ac:dyDescent="0.25">
      <c r="A649" s="168">
        <v>5112121000</v>
      </c>
      <c r="B649" s="168" t="s">
        <v>582</v>
      </c>
      <c r="C649" s="189">
        <v>562341.6</v>
      </c>
      <c r="D649" s="220">
        <v>4.7964374050892412E-4</v>
      </c>
      <c r="E649" s="221"/>
    </row>
    <row r="650" spans="1:5" x14ac:dyDescent="0.25">
      <c r="A650" s="168">
        <v>5113131000</v>
      </c>
      <c r="B650" s="168" t="s">
        <v>583</v>
      </c>
      <c r="C650" s="189">
        <v>135190.91</v>
      </c>
      <c r="D650" s="220">
        <v>1.1530975790374626E-4</v>
      </c>
      <c r="E650" s="221"/>
    </row>
    <row r="651" spans="1:5" x14ac:dyDescent="0.25">
      <c r="A651" s="168">
        <v>5113132000</v>
      </c>
      <c r="B651" s="168" t="s">
        <v>584</v>
      </c>
      <c r="C651" s="189">
        <v>348129.72</v>
      </c>
      <c r="D651" s="220">
        <v>2.9693382293453728E-4</v>
      </c>
      <c r="E651" s="221"/>
    </row>
    <row r="652" spans="1:5" x14ac:dyDescent="0.25">
      <c r="A652" s="168">
        <v>5113133000</v>
      </c>
      <c r="B652" s="168" t="s">
        <v>585</v>
      </c>
      <c r="C652" s="189">
        <v>2058819.33</v>
      </c>
      <c r="D652" s="220">
        <v>1.7560497115512654E-3</v>
      </c>
      <c r="E652" s="221"/>
    </row>
    <row r="653" spans="1:5" x14ac:dyDescent="0.25">
      <c r="A653" s="168">
        <v>5113134000</v>
      </c>
      <c r="B653" s="168" t="s">
        <v>586</v>
      </c>
      <c r="C653" s="189">
        <v>11460447.59</v>
      </c>
      <c r="D653" s="220">
        <v>9.7750761280582556E-3</v>
      </c>
      <c r="E653" s="221"/>
    </row>
    <row r="654" spans="1:5" x14ac:dyDescent="0.25">
      <c r="A654" s="168">
        <v>5114141000</v>
      </c>
      <c r="B654" s="168" t="s">
        <v>587</v>
      </c>
      <c r="C654" s="189">
        <v>5731045.9699999997</v>
      </c>
      <c r="D654" s="220">
        <v>4.8882393301142848E-3</v>
      </c>
      <c r="E654" s="221"/>
    </row>
    <row r="655" spans="1:5" x14ac:dyDescent="0.25">
      <c r="A655" s="168">
        <v>5114144000</v>
      </c>
      <c r="B655" s="168" t="s">
        <v>588</v>
      </c>
      <c r="C655" s="189">
        <v>420209.77</v>
      </c>
      <c r="D655" s="220">
        <v>3.5841379311293115E-4</v>
      </c>
      <c r="E655" s="221"/>
    </row>
    <row r="656" spans="1:5" x14ac:dyDescent="0.25">
      <c r="A656" s="168">
        <v>5115153000</v>
      </c>
      <c r="B656" s="168" t="s">
        <v>589</v>
      </c>
      <c r="C656" s="189">
        <v>2218426.19</v>
      </c>
      <c r="D656" s="220">
        <v>1.8921848140250716E-3</v>
      </c>
      <c r="E656" s="221"/>
    </row>
    <row r="657" spans="1:5" x14ac:dyDescent="0.25">
      <c r="A657" s="168">
        <v>5115154000</v>
      </c>
      <c r="B657" s="168" t="s">
        <v>590</v>
      </c>
      <c r="C657" s="189">
        <v>9394810</v>
      </c>
      <c r="D657" s="220">
        <v>8.0132108486561295E-3</v>
      </c>
      <c r="E657" s="221"/>
    </row>
    <row r="658" spans="1:5" x14ac:dyDescent="0.25">
      <c r="A658" s="168">
        <v>5115155000</v>
      </c>
      <c r="B658" s="168" t="s">
        <v>591</v>
      </c>
      <c r="C658" s="189">
        <v>250745</v>
      </c>
      <c r="D658" s="220">
        <v>2.1387048319724199E-4</v>
      </c>
      <c r="E658" s="221"/>
    </row>
    <row r="659" spans="1:5" x14ac:dyDescent="0.25">
      <c r="A659" s="168">
        <v>5115159000</v>
      </c>
      <c r="B659" s="168" t="s">
        <v>592</v>
      </c>
      <c r="C659" s="189">
        <v>13799756.710000001</v>
      </c>
      <c r="D659" s="220">
        <v>1.1770366849078078E-2</v>
      </c>
      <c r="E659" s="221"/>
    </row>
    <row r="660" spans="1:5" x14ac:dyDescent="0.25">
      <c r="A660" s="168">
        <v>5116171000</v>
      </c>
      <c r="B660" s="168" t="s">
        <v>593</v>
      </c>
      <c r="C660" s="189">
        <v>0</v>
      </c>
      <c r="D660" s="220">
        <v>0</v>
      </c>
      <c r="E660" s="221"/>
    </row>
    <row r="661" spans="1:5" x14ac:dyDescent="0.25">
      <c r="A661" s="168">
        <v>5121211000</v>
      </c>
      <c r="B661" s="168" t="s">
        <v>594</v>
      </c>
      <c r="C661" s="189">
        <v>5292.95</v>
      </c>
      <c r="D661" s="220">
        <v>4.514569678513398E-6</v>
      </c>
      <c r="E661" s="221"/>
    </row>
    <row r="662" spans="1:5" x14ac:dyDescent="0.25">
      <c r="A662" s="168">
        <v>5121212000</v>
      </c>
      <c r="B662" s="168" t="s">
        <v>595</v>
      </c>
      <c r="C662" s="189">
        <v>0</v>
      </c>
      <c r="D662" s="220">
        <v>0</v>
      </c>
      <c r="E662" s="221"/>
    </row>
    <row r="663" spans="1:5" x14ac:dyDescent="0.25">
      <c r="A663" s="168">
        <v>5121214000</v>
      </c>
      <c r="B663" s="168" t="s">
        <v>596</v>
      </c>
      <c r="C663" s="189">
        <v>0</v>
      </c>
      <c r="D663" s="220">
        <v>0</v>
      </c>
      <c r="E663" s="221"/>
    </row>
    <row r="664" spans="1:5" x14ac:dyDescent="0.25">
      <c r="A664" s="168">
        <v>5121215000</v>
      </c>
      <c r="B664" s="168" t="s">
        <v>597</v>
      </c>
      <c r="C664" s="189">
        <v>8685</v>
      </c>
      <c r="D664" s="220">
        <v>7.4077853858224362E-6</v>
      </c>
      <c r="E664" s="221"/>
    </row>
    <row r="665" spans="1:5" x14ac:dyDescent="0.25">
      <c r="A665" s="168">
        <v>5121216000</v>
      </c>
      <c r="B665" s="168" t="s">
        <v>598</v>
      </c>
      <c r="C665" s="189">
        <v>3649.4</v>
      </c>
      <c r="D665" s="220">
        <v>3.1127198603362576E-6</v>
      </c>
      <c r="E665" s="221"/>
    </row>
    <row r="666" spans="1:5" x14ac:dyDescent="0.25">
      <c r="A666" s="168">
        <v>5122221000</v>
      </c>
      <c r="B666" s="168" t="s">
        <v>599</v>
      </c>
      <c r="C666" s="189">
        <v>217291.36</v>
      </c>
      <c r="D666" s="220">
        <v>1.8533652977242163E-4</v>
      </c>
      <c r="E666" s="221"/>
    </row>
    <row r="667" spans="1:5" x14ac:dyDescent="0.25">
      <c r="A667" s="168">
        <v>5122223000</v>
      </c>
      <c r="B667" s="168" t="s">
        <v>600</v>
      </c>
      <c r="C667" s="189">
        <v>1534</v>
      </c>
      <c r="D667" s="220">
        <v>1.3084102224354193E-6</v>
      </c>
      <c r="E667" s="221"/>
    </row>
    <row r="668" spans="1:5" x14ac:dyDescent="0.25">
      <c r="A668" s="168">
        <v>5123231000</v>
      </c>
      <c r="B668" s="168" t="s">
        <v>599</v>
      </c>
      <c r="C668" s="189">
        <v>2191.6</v>
      </c>
      <c r="D668" s="220">
        <v>1.8693036789370696E-6</v>
      </c>
      <c r="E668" s="221"/>
    </row>
    <row r="669" spans="1:5" x14ac:dyDescent="0.25">
      <c r="A669" s="168">
        <v>5123232000</v>
      </c>
      <c r="B669" s="168" t="s">
        <v>601</v>
      </c>
      <c r="C669" s="189">
        <v>0</v>
      </c>
      <c r="D669" s="220">
        <v>0</v>
      </c>
      <c r="E669" s="221"/>
    </row>
    <row r="670" spans="1:5" x14ac:dyDescent="0.25">
      <c r="A670" s="168">
        <v>5123233000</v>
      </c>
      <c r="B670" s="168" t="s">
        <v>602</v>
      </c>
      <c r="C670" s="189">
        <v>0</v>
      </c>
      <c r="D670" s="220">
        <v>0</v>
      </c>
      <c r="E670" s="221"/>
    </row>
    <row r="671" spans="1:5" ht="23.25" x14ac:dyDescent="0.25">
      <c r="A671" s="168">
        <v>5123234000</v>
      </c>
      <c r="B671" s="168" t="s">
        <v>603</v>
      </c>
      <c r="C671" s="189">
        <v>0</v>
      </c>
      <c r="D671" s="220">
        <v>0</v>
      </c>
      <c r="E671" s="221"/>
    </row>
    <row r="672" spans="1:5" x14ac:dyDescent="0.25">
      <c r="A672" s="168">
        <v>5123235000</v>
      </c>
      <c r="B672" s="168" t="s">
        <v>604</v>
      </c>
      <c r="C672" s="189">
        <v>0</v>
      </c>
      <c r="D672" s="220">
        <v>0</v>
      </c>
      <c r="E672" s="221"/>
    </row>
    <row r="673" spans="1:5" x14ac:dyDescent="0.25">
      <c r="A673" s="168">
        <v>5123236000</v>
      </c>
      <c r="B673" s="168" t="s">
        <v>605</v>
      </c>
      <c r="C673" s="189">
        <v>0</v>
      </c>
      <c r="D673" s="220">
        <v>0</v>
      </c>
      <c r="E673" s="221"/>
    </row>
    <row r="674" spans="1:5" x14ac:dyDescent="0.25">
      <c r="A674" s="168">
        <v>5123237000</v>
      </c>
      <c r="B674" s="168" t="s">
        <v>606</v>
      </c>
      <c r="C674" s="189">
        <v>365.92</v>
      </c>
      <c r="D674" s="220">
        <v>3.1210786740128334E-7</v>
      </c>
      <c r="E674" s="221"/>
    </row>
    <row r="675" spans="1:5" x14ac:dyDescent="0.25">
      <c r="A675" s="168">
        <v>5123238000</v>
      </c>
      <c r="B675" s="168" t="s">
        <v>607</v>
      </c>
      <c r="C675" s="189">
        <v>0</v>
      </c>
      <c r="D675" s="220">
        <v>0</v>
      </c>
      <c r="E675" s="221"/>
    </row>
    <row r="676" spans="1:5" x14ac:dyDescent="0.25">
      <c r="A676" s="168">
        <v>5123239000</v>
      </c>
      <c r="B676" s="168" t="s">
        <v>608</v>
      </c>
      <c r="C676" s="189">
        <v>148.01</v>
      </c>
      <c r="D676" s="220">
        <v>1.262436747214253E-7</v>
      </c>
      <c r="E676" s="221"/>
    </row>
    <row r="677" spans="1:5" x14ac:dyDescent="0.25">
      <c r="A677" s="168">
        <v>5124241000</v>
      </c>
      <c r="B677" s="168" t="s">
        <v>609</v>
      </c>
      <c r="C677" s="189">
        <v>0</v>
      </c>
      <c r="D677" s="220">
        <v>0</v>
      </c>
      <c r="E677" s="221"/>
    </row>
    <row r="678" spans="1:5" x14ac:dyDescent="0.25">
      <c r="A678" s="168">
        <v>5124242000</v>
      </c>
      <c r="B678" s="168" t="s">
        <v>610</v>
      </c>
      <c r="C678" s="189">
        <v>5489.29</v>
      </c>
      <c r="D678" s="220">
        <v>4.6820359517030787E-6</v>
      </c>
      <c r="E678" s="221"/>
    </row>
    <row r="679" spans="1:5" x14ac:dyDescent="0.25">
      <c r="A679" s="168">
        <v>5124243000</v>
      </c>
      <c r="B679" s="168" t="s">
        <v>611</v>
      </c>
      <c r="C679" s="189">
        <v>331.9</v>
      </c>
      <c r="D679" s="220">
        <v>2.8309084278117054E-7</v>
      </c>
      <c r="E679" s="221"/>
    </row>
    <row r="680" spans="1:5" x14ac:dyDescent="0.25">
      <c r="A680" s="168">
        <v>5124244000</v>
      </c>
      <c r="B680" s="168" t="s">
        <v>612</v>
      </c>
      <c r="C680" s="189">
        <v>0</v>
      </c>
      <c r="D680" s="220">
        <v>0</v>
      </c>
      <c r="E680" s="221"/>
    </row>
    <row r="681" spans="1:5" x14ac:dyDescent="0.25">
      <c r="A681" s="168">
        <v>5124245000</v>
      </c>
      <c r="B681" s="168" t="s">
        <v>613</v>
      </c>
      <c r="C681" s="189">
        <v>250</v>
      </c>
      <c r="D681" s="220">
        <v>2.1323504276978803E-7</v>
      </c>
      <c r="E681" s="221"/>
    </row>
    <row r="682" spans="1:5" x14ac:dyDescent="0.25">
      <c r="A682" s="168">
        <v>5124246000</v>
      </c>
      <c r="B682" s="168" t="s">
        <v>614</v>
      </c>
      <c r="C682" s="189">
        <v>11465.97</v>
      </c>
      <c r="D682" s="220">
        <v>9.7797864133884253E-6</v>
      </c>
      <c r="E682" s="221"/>
    </row>
    <row r="683" spans="1:5" x14ac:dyDescent="0.25">
      <c r="A683" s="168">
        <v>5124247000</v>
      </c>
      <c r="B683" s="168" t="s">
        <v>615</v>
      </c>
      <c r="C683" s="189">
        <v>4209.45</v>
      </c>
      <c r="D683" s="220">
        <v>3.5904090031491368E-6</v>
      </c>
      <c r="E683" s="221"/>
    </row>
    <row r="684" spans="1:5" x14ac:dyDescent="0.25">
      <c r="A684" s="168">
        <v>5124248000</v>
      </c>
      <c r="B684" s="168" t="s">
        <v>616</v>
      </c>
      <c r="C684" s="189">
        <v>7776.84</v>
      </c>
      <c r="D684" s="220">
        <v>6.633179240055193E-6</v>
      </c>
      <c r="E684" s="221"/>
    </row>
    <row r="685" spans="1:5" x14ac:dyDescent="0.25">
      <c r="A685" s="168">
        <v>5124249000</v>
      </c>
      <c r="B685" s="168" t="s">
        <v>617</v>
      </c>
      <c r="C685" s="189">
        <v>5296.65</v>
      </c>
      <c r="D685" s="220">
        <v>4.5177255571463904E-6</v>
      </c>
      <c r="E685" s="221"/>
    </row>
    <row r="686" spans="1:5" x14ac:dyDescent="0.25">
      <c r="A686" s="168">
        <v>5125251000</v>
      </c>
      <c r="B686" s="168" t="s">
        <v>618</v>
      </c>
      <c r="C686" s="189">
        <v>0</v>
      </c>
      <c r="D686" s="220">
        <v>0</v>
      </c>
      <c r="E686" s="221"/>
    </row>
    <row r="687" spans="1:5" x14ac:dyDescent="0.25">
      <c r="A687" s="168">
        <v>5125252000</v>
      </c>
      <c r="B687" s="168" t="s">
        <v>619</v>
      </c>
      <c r="C687" s="189">
        <v>0</v>
      </c>
      <c r="D687" s="220">
        <v>0</v>
      </c>
      <c r="E687" s="221"/>
    </row>
    <row r="688" spans="1:5" x14ac:dyDescent="0.25">
      <c r="A688" s="168">
        <v>5125253000</v>
      </c>
      <c r="B688" s="168" t="s">
        <v>620</v>
      </c>
      <c r="C688" s="189">
        <v>12298.57</v>
      </c>
      <c r="D688" s="220">
        <v>1.0489944399828928E-5</v>
      </c>
      <c r="E688" s="221"/>
    </row>
    <row r="689" spans="1:5" x14ac:dyDescent="0.25">
      <c r="A689" s="168">
        <v>5125254000</v>
      </c>
      <c r="B689" s="168" t="s">
        <v>621</v>
      </c>
      <c r="C689" s="189">
        <v>571.99</v>
      </c>
      <c r="D689" s="220">
        <v>4.8787324845556425E-7</v>
      </c>
      <c r="E689" s="221"/>
    </row>
    <row r="690" spans="1:5" x14ac:dyDescent="0.25">
      <c r="A690" s="168">
        <v>5125255000</v>
      </c>
      <c r="B690" s="168" t="s">
        <v>622</v>
      </c>
      <c r="C690" s="189">
        <v>0</v>
      </c>
      <c r="D690" s="220">
        <v>0</v>
      </c>
      <c r="E690" s="221"/>
    </row>
    <row r="691" spans="1:5" x14ac:dyDescent="0.25">
      <c r="A691" s="168">
        <v>5125256000</v>
      </c>
      <c r="B691" s="168" t="s">
        <v>623</v>
      </c>
      <c r="C691" s="189">
        <v>1893.11</v>
      </c>
      <c r="D691" s="220">
        <v>1.6147095672716535E-6</v>
      </c>
      <c r="E691" s="221"/>
    </row>
    <row r="692" spans="1:5" x14ac:dyDescent="0.25">
      <c r="A692" s="168">
        <v>5125259000</v>
      </c>
      <c r="B692" s="168" t="s">
        <v>624</v>
      </c>
      <c r="C692" s="189">
        <v>0</v>
      </c>
      <c r="D692" s="220">
        <v>0</v>
      </c>
      <c r="E692" s="221"/>
    </row>
    <row r="693" spans="1:5" x14ac:dyDescent="0.25">
      <c r="A693" s="168">
        <v>5126261000</v>
      </c>
      <c r="B693" s="168" t="s">
        <v>625</v>
      </c>
      <c r="C693" s="189">
        <v>1781632.99</v>
      </c>
      <c r="D693" s="220">
        <v>1.5196263472908613E-3</v>
      </c>
      <c r="E693" s="221"/>
    </row>
    <row r="694" spans="1:5" x14ac:dyDescent="0.25">
      <c r="A694" s="168">
        <v>5127271000</v>
      </c>
      <c r="B694" s="168" t="s">
        <v>626</v>
      </c>
      <c r="C694" s="189">
        <v>0</v>
      </c>
      <c r="D694" s="220">
        <v>0</v>
      </c>
      <c r="E694" s="221"/>
    </row>
    <row r="695" spans="1:5" x14ac:dyDescent="0.25">
      <c r="A695" s="168">
        <v>5127272000</v>
      </c>
      <c r="B695" s="168" t="s">
        <v>627</v>
      </c>
      <c r="C695" s="189">
        <v>262.01</v>
      </c>
      <c r="D695" s="220">
        <v>2.2347885422444863E-7</v>
      </c>
      <c r="E695" s="221"/>
    </row>
    <row r="696" spans="1:5" x14ac:dyDescent="0.25">
      <c r="A696" s="168">
        <v>5127273000</v>
      </c>
      <c r="B696" s="168" t="s">
        <v>628</v>
      </c>
      <c r="C696" s="189">
        <v>1655</v>
      </c>
      <c r="D696" s="220">
        <v>1.4116159831359967E-6</v>
      </c>
      <c r="E696" s="221"/>
    </row>
    <row r="697" spans="1:5" x14ac:dyDescent="0.25">
      <c r="A697" s="168">
        <v>5127274000</v>
      </c>
      <c r="B697" s="168" t="s">
        <v>629</v>
      </c>
      <c r="C697" s="189">
        <v>0</v>
      </c>
      <c r="D697" s="220">
        <v>0</v>
      </c>
      <c r="E697" s="221"/>
    </row>
    <row r="698" spans="1:5" x14ac:dyDescent="0.25">
      <c r="A698" s="168">
        <v>5129291000</v>
      </c>
      <c r="B698" s="168" t="s">
        <v>630</v>
      </c>
      <c r="C698" s="189">
        <v>297.7</v>
      </c>
      <c r="D698" s="220">
        <v>2.5392028893026359E-7</v>
      </c>
      <c r="E698" s="221"/>
    </row>
    <row r="699" spans="1:5" x14ac:dyDescent="0.25">
      <c r="A699" s="168">
        <v>5129292000</v>
      </c>
      <c r="B699" s="168" t="s">
        <v>631</v>
      </c>
      <c r="C699" s="189">
        <v>740.51</v>
      </c>
      <c r="D699" s="220">
        <v>6.3161072608582293E-7</v>
      </c>
      <c r="E699" s="221"/>
    </row>
    <row r="700" spans="1:5" ht="23.25" x14ac:dyDescent="0.25">
      <c r="A700" s="168">
        <v>5129293000</v>
      </c>
      <c r="B700" s="168" t="s">
        <v>632</v>
      </c>
      <c r="C700" s="189">
        <v>0</v>
      </c>
      <c r="D700" s="220">
        <v>0</v>
      </c>
      <c r="E700" s="221"/>
    </row>
    <row r="701" spans="1:5" x14ac:dyDescent="0.25">
      <c r="A701" s="168">
        <v>5129294000</v>
      </c>
      <c r="B701" s="168" t="s">
        <v>633</v>
      </c>
      <c r="C701" s="189">
        <v>0</v>
      </c>
      <c r="D701" s="220">
        <v>0</v>
      </c>
      <c r="E701" s="221"/>
    </row>
    <row r="702" spans="1:5" x14ac:dyDescent="0.25">
      <c r="A702" s="168">
        <v>5129296000</v>
      </c>
      <c r="B702" s="168" t="s">
        <v>634</v>
      </c>
      <c r="C702" s="189">
        <v>310022.21000000002</v>
      </c>
      <c r="D702" s="220">
        <v>2.6443039683573681E-4</v>
      </c>
      <c r="E702" s="221"/>
    </row>
    <row r="703" spans="1:5" x14ac:dyDescent="0.25">
      <c r="A703" s="168">
        <v>5129298000</v>
      </c>
      <c r="B703" s="168" t="s">
        <v>635</v>
      </c>
      <c r="C703" s="189">
        <v>0</v>
      </c>
      <c r="D703" s="220">
        <v>0</v>
      </c>
      <c r="E703" s="221"/>
    </row>
    <row r="704" spans="1:5" x14ac:dyDescent="0.25">
      <c r="A704" s="168">
        <v>5129299000</v>
      </c>
      <c r="B704" s="168" t="s">
        <v>636</v>
      </c>
      <c r="C704" s="189">
        <v>187.5</v>
      </c>
      <c r="D704" s="220">
        <v>1.5992628207734101E-7</v>
      </c>
      <c r="E704" s="221"/>
    </row>
    <row r="705" spans="1:5" x14ac:dyDescent="0.25">
      <c r="A705" s="168">
        <v>5131311000</v>
      </c>
      <c r="B705" s="168" t="s">
        <v>637</v>
      </c>
      <c r="C705" s="189">
        <v>2689430.06</v>
      </c>
      <c r="D705" s="220">
        <v>2.2939229354818143E-3</v>
      </c>
      <c r="E705" s="221"/>
    </row>
    <row r="706" spans="1:5" x14ac:dyDescent="0.25">
      <c r="A706" s="168">
        <v>5131312000</v>
      </c>
      <c r="B706" s="168" t="s">
        <v>638</v>
      </c>
      <c r="C706" s="189">
        <v>6744.32</v>
      </c>
      <c r="D706" s="220">
        <v>5.7525014546125471E-6</v>
      </c>
      <c r="E706" s="221"/>
    </row>
    <row r="707" spans="1:5" x14ac:dyDescent="0.25">
      <c r="A707" s="168">
        <v>5131313000</v>
      </c>
      <c r="B707" s="168" t="s">
        <v>639</v>
      </c>
      <c r="C707" s="189">
        <v>524922.25</v>
      </c>
      <c r="D707" s="220">
        <v>4.4772727371825344E-4</v>
      </c>
      <c r="E707" s="221"/>
    </row>
    <row r="708" spans="1:5" x14ac:dyDescent="0.25">
      <c r="A708" s="168">
        <v>5131314000</v>
      </c>
      <c r="B708" s="168" t="s">
        <v>640</v>
      </c>
      <c r="C708" s="189">
        <v>756617.96</v>
      </c>
      <c r="D708" s="220">
        <v>6.4534985224395903E-4</v>
      </c>
      <c r="E708" s="221"/>
    </row>
    <row r="709" spans="1:5" x14ac:dyDescent="0.25">
      <c r="A709" s="168">
        <v>5131315000</v>
      </c>
      <c r="B709" s="168" t="s">
        <v>641</v>
      </c>
      <c r="C709" s="189">
        <v>105361.47</v>
      </c>
      <c r="D709" s="220">
        <v>8.9867030246950952E-5</v>
      </c>
      <c r="E709" s="221"/>
    </row>
    <row r="710" spans="1:5" x14ac:dyDescent="0.25">
      <c r="A710" s="168">
        <v>5131316000</v>
      </c>
      <c r="B710" s="168" t="s">
        <v>642</v>
      </c>
      <c r="C710" s="189">
        <v>33108.31</v>
      </c>
      <c r="D710" s="220">
        <v>2.82394075955416E-5</v>
      </c>
      <c r="E710" s="221"/>
    </row>
    <row r="711" spans="1:5" ht="23.25" x14ac:dyDescent="0.25">
      <c r="A711" s="168">
        <v>5131317000</v>
      </c>
      <c r="B711" s="168" t="s">
        <v>643</v>
      </c>
      <c r="C711" s="189">
        <v>583147.55000000005</v>
      </c>
      <c r="D711" s="220">
        <v>4.9738997106138841E-4</v>
      </c>
      <c r="E711" s="221"/>
    </row>
    <row r="712" spans="1:5" x14ac:dyDescent="0.25">
      <c r="A712" s="168">
        <v>5131318000</v>
      </c>
      <c r="B712" s="168" t="s">
        <v>644</v>
      </c>
      <c r="C712" s="189">
        <v>78708.160000000003</v>
      </c>
      <c r="D712" s="220">
        <v>6.7133351455725277E-5</v>
      </c>
      <c r="E712" s="221"/>
    </row>
    <row r="713" spans="1:5" x14ac:dyDescent="0.25">
      <c r="A713" s="168">
        <v>5132322000</v>
      </c>
      <c r="B713" s="168" t="s">
        <v>645</v>
      </c>
      <c r="C713" s="189">
        <v>6179428.3499999996</v>
      </c>
      <c r="D713" s="220">
        <v>5.2706826740203626E-3</v>
      </c>
      <c r="E713" s="221"/>
    </row>
    <row r="714" spans="1:5" x14ac:dyDescent="0.25">
      <c r="A714" s="168">
        <v>5132325000</v>
      </c>
      <c r="B714" s="168" t="s">
        <v>646</v>
      </c>
      <c r="C714" s="189">
        <v>403645.69</v>
      </c>
      <c r="D714" s="220">
        <v>3.442856238839624E-4</v>
      </c>
      <c r="E714" s="221"/>
    </row>
    <row r="715" spans="1:5" x14ac:dyDescent="0.25">
      <c r="A715" s="168">
        <v>5132327000</v>
      </c>
      <c r="B715" s="168" t="s">
        <v>647</v>
      </c>
      <c r="C715" s="189">
        <v>275492.75</v>
      </c>
      <c r="D715" s="220">
        <v>2.3497883331606608E-4</v>
      </c>
      <c r="E715" s="221"/>
    </row>
    <row r="716" spans="1:5" x14ac:dyDescent="0.25">
      <c r="A716" s="168">
        <v>5132329000</v>
      </c>
      <c r="B716" s="168" t="s">
        <v>648</v>
      </c>
      <c r="C716" s="189">
        <v>14530.5</v>
      </c>
      <c r="D716" s="220">
        <v>1.2393647155865619E-5</v>
      </c>
      <c r="E716" s="221"/>
    </row>
    <row r="717" spans="1:5" ht="23.25" x14ac:dyDescent="0.25">
      <c r="A717" s="168">
        <v>5133331000</v>
      </c>
      <c r="B717" s="168" t="s">
        <v>649</v>
      </c>
      <c r="C717" s="189">
        <v>1195914.24</v>
      </c>
      <c r="D717" s="220">
        <v>1.0200432964615942E-3</v>
      </c>
      <c r="E717" s="221"/>
    </row>
    <row r="718" spans="1:5" x14ac:dyDescent="0.25">
      <c r="A718" s="168">
        <v>5133332000</v>
      </c>
      <c r="B718" s="168" t="s">
        <v>650</v>
      </c>
      <c r="C718" s="189">
        <v>62079.67</v>
      </c>
      <c r="D718" s="220">
        <v>5.2950244350337306E-5</v>
      </c>
      <c r="E718" s="221"/>
    </row>
    <row r="719" spans="1:5" x14ac:dyDescent="0.25">
      <c r="A719" s="168">
        <v>5133333000</v>
      </c>
      <c r="B719" s="168" t="s">
        <v>651</v>
      </c>
      <c r="C719" s="189">
        <v>2035748.03</v>
      </c>
      <c r="D719" s="220">
        <v>1.7363712729822468E-3</v>
      </c>
      <c r="E719" s="221"/>
    </row>
    <row r="720" spans="1:5" x14ac:dyDescent="0.25">
      <c r="A720" s="168">
        <v>5133334000</v>
      </c>
      <c r="B720" s="168" t="s">
        <v>652</v>
      </c>
      <c r="C720" s="189">
        <v>66562.759999999995</v>
      </c>
      <c r="D720" s="220">
        <v>5.6774051901900538E-5</v>
      </c>
      <c r="E720" s="221"/>
    </row>
    <row r="721" spans="1:5" x14ac:dyDescent="0.25">
      <c r="A721" s="168">
        <v>5133335000</v>
      </c>
      <c r="B721" s="168" t="s">
        <v>653</v>
      </c>
      <c r="C721" s="189">
        <v>0</v>
      </c>
      <c r="D721" s="220">
        <v>0</v>
      </c>
      <c r="E721" s="221"/>
    </row>
    <row r="722" spans="1:5" x14ac:dyDescent="0.25">
      <c r="A722" s="168">
        <v>5133336000</v>
      </c>
      <c r="B722" s="168" t="s">
        <v>654</v>
      </c>
      <c r="C722" s="189">
        <v>154203.69</v>
      </c>
      <c r="D722" s="220">
        <v>1.3152652172963654E-4</v>
      </c>
      <c r="E722" s="221"/>
    </row>
    <row r="723" spans="1:5" x14ac:dyDescent="0.25">
      <c r="A723" s="168">
        <v>5133338000</v>
      </c>
      <c r="B723" s="168" t="s">
        <v>655</v>
      </c>
      <c r="C723" s="189">
        <v>913964.64</v>
      </c>
      <c r="D723" s="220">
        <v>7.7955715640189562E-4</v>
      </c>
      <c r="E723" s="221"/>
    </row>
    <row r="724" spans="1:5" x14ac:dyDescent="0.25">
      <c r="A724" s="168">
        <v>5133339000</v>
      </c>
      <c r="B724" s="168" t="s">
        <v>656</v>
      </c>
      <c r="C724" s="189">
        <v>29970.45</v>
      </c>
      <c r="D724" s="220">
        <v>2.5563000750319175E-5</v>
      </c>
      <c r="E724" s="221"/>
    </row>
    <row r="725" spans="1:5" x14ac:dyDescent="0.25">
      <c r="A725" s="168">
        <v>5134341000</v>
      </c>
      <c r="B725" s="168" t="s">
        <v>657</v>
      </c>
      <c r="C725" s="189">
        <v>777584.87</v>
      </c>
      <c r="D725" s="220">
        <v>6.6323337204636024E-4</v>
      </c>
      <c r="E725" s="221"/>
    </row>
    <row r="726" spans="1:5" ht="23.25" x14ac:dyDescent="0.25">
      <c r="A726" s="168">
        <v>5134343000</v>
      </c>
      <c r="B726" s="168" t="s">
        <v>658</v>
      </c>
      <c r="C726" s="189">
        <v>673612.06</v>
      </c>
      <c r="D726" s="220">
        <v>5.7455078569738016E-4</v>
      </c>
      <c r="E726" s="221"/>
    </row>
    <row r="727" spans="1:5" x14ac:dyDescent="0.25">
      <c r="A727" s="168">
        <v>5134345000</v>
      </c>
      <c r="B727" s="168" t="s">
        <v>659</v>
      </c>
      <c r="C727" s="189">
        <v>930391.29</v>
      </c>
      <c r="D727" s="220">
        <v>7.9356810606315308E-4</v>
      </c>
      <c r="E727" s="221"/>
    </row>
    <row r="728" spans="1:5" x14ac:dyDescent="0.25">
      <c r="A728" s="168">
        <v>5134347000</v>
      </c>
      <c r="B728" s="168" t="s">
        <v>660</v>
      </c>
      <c r="C728" s="189">
        <v>33500</v>
      </c>
      <c r="D728" s="220">
        <v>2.8573495731151596E-5</v>
      </c>
      <c r="E728" s="221"/>
    </row>
    <row r="729" spans="1:5" x14ac:dyDescent="0.25">
      <c r="A729" s="168">
        <v>5135351000</v>
      </c>
      <c r="B729" s="168" t="s">
        <v>661</v>
      </c>
      <c r="C729" s="189">
        <v>1254058.7</v>
      </c>
      <c r="D729" s="220">
        <v>1.0696370421212991E-3</v>
      </c>
      <c r="E729" s="221"/>
    </row>
    <row r="730" spans="1:5" ht="23.25" x14ac:dyDescent="0.25">
      <c r="A730" s="168">
        <v>5135352000</v>
      </c>
      <c r="B730" s="168" t="s">
        <v>662</v>
      </c>
      <c r="C730" s="189">
        <v>234636.03</v>
      </c>
      <c r="D730" s="220">
        <v>2.0013049556953305E-4</v>
      </c>
      <c r="E730" s="221"/>
    </row>
    <row r="731" spans="1:5" ht="23.25" x14ac:dyDescent="0.25">
      <c r="A731" s="168">
        <v>5135353000</v>
      </c>
      <c r="B731" s="168" t="s">
        <v>663</v>
      </c>
      <c r="C731" s="189">
        <v>69028.55</v>
      </c>
      <c r="D731" s="220">
        <v>5.8877223246345806E-5</v>
      </c>
      <c r="E731" s="221"/>
    </row>
    <row r="732" spans="1:5" x14ac:dyDescent="0.25">
      <c r="A732" s="168">
        <v>5135354000</v>
      </c>
      <c r="B732" s="168" t="s">
        <v>664</v>
      </c>
      <c r="C732" s="189">
        <v>0</v>
      </c>
      <c r="D732" s="220">
        <v>0</v>
      </c>
      <c r="E732" s="221"/>
    </row>
    <row r="733" spans="1:5" x14ac:dyDescent="0.25">
      <c r="A733" s="168">
        <v>5135355000</v>
      </c>
      <c r="B733" s="168" t="s">
        <v>665</v>
      </c>
      <c r="C733" s="189">
        <v>151742.21</v>
      </c>
      <c r="D733" s="220">
        <v>1.2942702655732862E-4</v>
      </c>
      <c r="E733" s="221"/>
    </row>
    <row r="734" spans="1:5" x14ac:dyDescent="0.25">
      <c r="A734" s="168">
        <v>5135357000</v>
      </c>
      <c r="B734" s="168" t="s">
        <v>666</v>
      </c>
      <c r="C734" s="189">
        <v>1593977.75</v>
      </c>
      <c r="D734" s="220">
        <v>1.3595676547813618E-3</v>
      </c>
      <c r="E734" s="221"/>
    </row>
    <row r="735" spans="1:5" x14ac:dyDescent="0.25">
      <c r="A735" s="168">
        <v>5135358000</v>
      </c>
      <c r="B735" s="168" t="s">
        <v>667</v>
      </c>
      <c r="C735" s="189">
        <v>437699.74</v>
      </c>
      <c r="D735" s="220">
        <v>3.7333169111690038E-4</v>
      </c>
      <c r="E735" s="221"/>
    </row>
    <row r="736" spans="1:5" x14ac:dyDescent="0.25">
      <c r="A736" s="168">
        <v>5135359000</v>
      </c>
      <c r="B736" s="168" t="s">
        <v>668</v>
      </c>
      <c r="C736" s="189">
        <v>125795.91</v>
      </c>
      <c r="D736" s="220">
        <v>1.0729638499645762E-4</v>
      </c>
      <c r="E736" s="221"/>
    </row>
    <row r="737" spans="1:5" x14ac:dyDescent="0.25">
      <c r="A737" s="168">
        <v>5136362000</v>
      </c>
      <c r="B737" s="168" t="s">
        <v>669</v>
      </c>
      <c r="C737" s="189">
        <v>1530298.18</v>
      </c>
      <c r="D737" s="220">
        <v>1.3052527914513151E-3</v>
      </c>
      <c r="E737" s="221"/>
    </row>
    <row r="738" spans="1:5" x14ac:dyDescent="0.25">
      <c r="A738" s="168">
        <v>5137371000</v>
      </c>
      <c r="B738" s="168" t="s">
        <v>670</v>
      </c>
      <c r="C738" s="189">
        <v>17814.509999999998</v>
      </c>
      <c r="D738" s="220">
        <v>1.5194711207091264E-5</v>
      </c>
      <c r="E738" s="221"/>
    </row>
    <row r="739" spans="1:5" x14ac:dyDescent="0.25">
      <c r="A739" s="168">
        <v>5137372000</v>
      </c>
      <c r="B739" s="168" t="s">
        <v>671</v>
      </c>
      <c r="C739" s="189">
        <v>64698.21</v>
      </c>
      <c r="D739" s="220">
        <v>5.5183702305914911E-5</v>
      </c>
      <c r="E739" s="221"/>
    </row>
    <row r="740" spans="1:5" x14ac:dyDescent="0.25">
      <c r="A740" s="168">
        <v>5137375000</v>
      </c>
      <c r="B740" s="168" t="s">
        <v>672</v>
      </c>
      <c r="C740" s="189">
        <v>203147.99</v>
      </c>
      <c r="D740" s="220">
        <v>1.7327308134498586E-4</v>
      </c>
      <c r="E740" s="221"/>
    </row>
    <row r="741" spans="1:5" x14ac:dyDescent="0.25">
      <c r="A741" s="168">
        <v>5137376000</v>
      </c>
      <c r="B741" s="168" t="s">
        <v>673</v>
      </c>
      <c r="C741" s="189">
        <v>4609.04</v>
      </c>
      <c r="D741" s="220"/>
      <c r="E741" s="221"/>
    </row>
    <row r="742" spans="1:5" x14ac:dyDescent="0.25">
      <c r="A742" s="168">
        <v>5137379000</v>
      </c>
      <c r="B742" s="168" t="s">
        <v>674</v>
      </c>
      <c r="C742" s="189">
        <v>16572.310000000001</v>
      </c>
      <c r="D742" s="220">
        <v>1.4135188926576744E-5</v>
      </c>
      <c r="E742" s="221"/>
    </row>
    <row r="743" spans="1:5" x14ac:dyDescent="0.25">
      <c r="A743" s="168">
        <v>5138382000</v>
      </c>
      <c r="B743" s="168" t="s">
        <v>675</v>
      </c>
      <c r="C743" s="189">
        <v>2174.13</v>
      </c>
      <c r="D743" s="220">
        <v>1.854402814148317E-6</v>
      </c>
      <c r="E743" s="221"/>
    </row>
    <row r="744" spans="1:5" x14ac:dyDescent="0.25">
      <c r="A744" s="168">
        <v>5138383000</v>
      </c>
      <c r="B744" s="168" t="s">
        <v>676</v>
      </c>
      <c r="C744" s="189">
        <v>0</v>
      </c>
      <c r="D744" s="220">
        <v>0</v>
      </c>
      <c r="E744" s="221"/>
    </row>
    <row r="745" spans="1:5" x14ac:dyDescent="0.25">
      <c r="A745" s="168">
        <v>5138385000</v>
      </c>
      <c r="B745" s="168" t="s">
        <v>677</v>
      </c>
      <c r="C745" s="189">
        <v>61346.35</v>
      </c>
      <c r="D745" s="220">
        <v>5.232476626408154E-5</v>
      </c>
      <c r="E745" s="221"/>
    </row>
    <row r="746" spans="1:5" x14ac:dyDescent="0.25">
      <c r="A746" s="168">
        <v>5139391000</v>
      </c>
      <c r="B746" s="168" t="s">
        <v>678</v>
      </c>
      <c r="C746" s="189">
        <v>18226</v>
      </c>
      <c r="D746" s="220">
        <v>1.5545687558088627E-5</v>
      </c>
      <c r="E746" s="221"/>
    </row>
    <row r="747" spans="1:5" x14ac:dyDescent="0.25">
      <c r="A747" s="168">
        <v>5139392000</v>
      </c>
      <c r="B747" s="168" t="s">
        <v>679</v>
      </c>
      <c r="C747" s="189">
        <v>1208726.53</v>
      </c>
      <c r="D747" s="220">
        <v>1.0309714132861099E-3</v>
      </c>
      <c r="E747" s="221"/>
    </row>
    <row r="748" spans="1:5" x14ac:dyDescent="0.25">
      <c r="A748" s="168">
        <v>5139396000</v>
      </c>
      <c r="B748" s="168" t="s">
        <v>680</v>
      </c>
      <c r="C748" s="189">
        <v>0</v>
      </c>
      <c r="D748" s="220">
        <v>0</v>
      </c>
      <c r="E748" s="221"/>
    </row>
    <row r="749" spans="1:5" x14ac:dyDescent="0.25">
      <c r="A749" s="168">
        <v>5139398000</v>
      </c>
      <c r="B749" s="168" t="s">
        <v>681</v>
      </c>
      <c r="C749" s="189">
        <v>1044497.02</v>
      </c>
      <c r="D749" s="220">
        <v>8.9089346693046459E-4</v>
      </c>
      <c r="E749" s="221"/>
    </row>
    <row r="750" spans="1:5" x14ac:dyDescent="0.25">
      <c r="A750" s="168">
        <v>5139399000</v>
      </c>
      <c r="B750" s="168" t="s">
        <v>682</v>
      </c>
      <c r="C750" s="189">
        <v>0</v>
      </c>
      <c r="D750" s="220">
        <v>0</v>
      </c>
      <c r="E750" s="221"/>
    </row>
    <row r="751" spans="1:5" x14ac:dyDescent="0.25">
      <c r="A751" s="168">
        <v>5241441000</v>
      </c>
      <c r="B751" s="168" t="s">
        <v>683</v>
      </c>
      <c r="C751" s="189">
        <v>190000</v>
      </c>
      <c r="D751" s="220">
        <v>1.620586325050389E-4</v>
      </c>
      <c r="E751" s="221"/>
    </row>
    <row r="752" spans="1:5" x14ac:dyDescent="0.25">
      <c r="A752" s="168">
        <v>5251451100</v>
      </c>
      <c r="B752" s="168" t="s">
        <v>684</v>
      </c>
      <c r="C752" s="189">
        <v>64247058.719999999</v>
      </c>
      <c r="D752" s="220">
        <v>5.4798897255969127E-2</v>
      </c>
      <c r="E752" s="221"/>
    </row>
    <row r="753" spans="1:5" x14ac:dyDescent="0.25">
      <c r="A753" s="168">
        <v>5251451200</v>
      </c>
      <c r="B753" s="168" t="s">
        <v>685</v>
      </c>
      <c r="C753" s="189">
        <v>251182.98</v>
      </c>
      <c r="D753" s="220">
        <v>2.1424405393337124E-4</v>
      </c>
      <c r="E753" s="221"/>
    </row>
    <row r="754" spans="1:5" x14ac:dyDescent="0.25">
      <c r="A754" s="168">
        <v>5251451300</v>
      </c>
      <c r="B754" s="168" t="s">
        <v>543</v>
      </c>
      <c r="C754" s="189">
        <v>5177161.95</v>
      </c>
      <c r="D754" s="220">
        <v>4.4158093993374769E-3</v>
      </c>
      <c r="E754" s="221"/>
    </row>
    <row r="755" spans="1:5" x14ac:dyDescent="0.25">
      <c r="A755" s="168">
        <v>5251451400</v>
      </c>
      <c r="B755" s="168" t="s">
        <v>686</v>
      </c>
      <c r="C755" s="189">
        <v>65313.03</v>
      </c>
      <c r="D755" s="220">
        <v>5.570810698189779E-5</v>
      </c>
      <c r="E755" s="221"/>
    </row>
    <row r="756" spans="1:5" x14ac:dyDescent="0.25">
      <c r="A756" s="168">
        <v>5251451500</v>
      </c>
      <c r="B756" s="168" t="s">
        <v>687</v>
      </c>
      <c r="C756" s="189">
        <v>607165.49</v>
      </c>
      <c r="D756" s="220">
        <v>5.1787583691395719E-4</v>
      </c>
      <c r="E756" s="221"/>
    </row>
    <row r="757" spans="1:5" x14ac:dyDescent="0.25">
      <c r="A757" s="168">
        <v>5251451600</v>
      </c>
      <c r="B757" s="168" t="s">
        <v>688</v>
      </c>
      <c r="C757" s="189">
        <v>4480396.21</v>
      </c>
      <c r="D757" s="220">
        <v>3.8215099098597846E-3</v>
      </c>
      <c r="E757" s="221"/>
    </row>
    <row r="758" spans="1:5" x14ac:dyDescent="0.25">
      <c r="A758" s="168">
        <v>5251451700</v>
      </c>
      <c r="B758" s="168" t="s">
        <v>689</v>
      </c>
      <c r="C758" s="189">
        <v>687176.1</v>
      </c>
      <c r="D758" s="220">
        <v>5.8612010029550452E-4</v>
      </c>
      <c r="E758" s="221"/>
    </row>
    <row r="759" spans="1:5" x14ac:dyDescent="0.25">
      <c r="A759" s="168">
        <v>5251451801</v>
      </c>
      <c r="B759" s="168" t="s">
        <v>690</v>
      </c>
      <c r="C759" s="189">
        <v>-4500</v>
      </c>
      <c r="D759" s="220">
        <v>-3.8382307698561844E-6</v>
      </c>
      <c r="E759" s="221"/>
    </row>
    <row r="760" spans="1:5" x14ac:dyDescent="0.25">
      <c r="A760" s="168">
        <v>5251451901</v>
      </c>
      <c r="B760" s="168" t="s">
        <v>691</v>
      </c>
      <c r="C760" s="189">
        <v>1135683</v>
      </c>
      <c r="D760" s="220">
        <v>9.6866965231168472E-4</v>
      </c>
      <c r="E760" s="221"/>
    </row>
    <row r="761" spans="1:5" x14ac:dyDescent="0.25">
      <c r="A761" s="168">
        <v>5252452100</v>
      </c>
      <c r="B761" s="168" t="s">
        <v>684</v>
      </c>
      <c r="C761" s="189">
        <v>248406069.83000001</v>
      </c>
      <c r="D761" s="220">
        <v>0.2118755156979</v>
      </c>
      <c r="E761" s="221"/>
    </row>
    <row r="762" spans="1:5" x14ac:dyDescent="0.25">
      <c r="A762" s="168">
        <v>5252452200</v>
      </c>
      <c r="B762" s="168" t="s">
        <v>685</v>
      </c>
      <c r="C762" s="189">
        <v>1910571.78</v>
      </c>
      <c r="D762" s="220">
        <v>1.6296034208922001E-3</v>
      </c>
      <c r="E762" s="221"/>
    </row>
    <row r="763" spans="1:5" x14ac:dyDescent="0.25">
      <c r="A763" s="168">
        <v>5252452300</v>
      </c>
      <c r="B763" s="168" t="s">
        <v>543</v>
      </c>
      <c r="C763" s="189">
        <v>10144430.539999999</v>
      </c>
      <c r="D763" s="220">
        <v>8.6525923202881751E-3</v>
      </c>
      <c r="E763" s="221"/>
    </row>
    <row r="764" spans="1:5" x14ac:dyDescent="0.25">
      <c r="A764" s="168">
        <v>5252452400</v>
      </c>
      <c r="B764" s="168" t="s">
        <v>686</v>
      </c>
      <c r="C764" s="189">
        <v>219226.74</v>
      </c>
      <c r="D764" s="220">
        <v>1.869872931207248E-4</v>
      </c>
      <c r="E764" s="221"/>
    </row>
    <row r="765" spans="1:5" x14ac:dyDescent="0.25">
      <c r="A765" s="168">
        <v>5252452500</v>
      </c>
      <c r="B765" s="168" t="s">
        <v>687</v>
      </c>
      <c r="C765" s="189">
        <v>274258.15999999997</v>
      </c>
      <c r="D765" s="220">
        <v>2.3392580191025346E-4</v>
      </c>
      <c r="E765" s="221"/>
    </row>
    <row r="766" spans="1:5" x14ac:dyDescent="0.25">
      <c r="A766" s="168">
        <v>5252452600</v>
      </c>
      <c r="B766" s="168" t="s">
        <v>688</v>
      </c>
      <c r="C766" s="189">
        <v>17396124.48</v>
      </c>
      <c r="D766" s="220">
        <v>1.4837853390085426E-2</v>
      </c>
      <c r="E766" s="221"/>
    </row>
    <row r="767" spans="1:5" x14ac:dyDescent="0.25">
      <c r="A767" s="168">
        <v>5252452700</v>
      </c>
      <c r="B767" s="168" t="s">
        <v>689</v>
      </c>
      <c r="C767" s="189">
        <v>962838.9</v>
      </c>
      <c r="D767" s="220">
        <v>8.2124397608766267E-4</v>
      </c>
      <c r="E767" s="221"/>
    </row>
    <row r="768" spans="1:5" x14ac:dyDescent="0.25">
      <c r="A768" s="168">
        <v>5252452800</v>
      </c>
      <c r="B768" s="168" t="s">
        <v>692</v>
      </c>
      <c r="C768" s="189">
        <v>0</v>
      </c>
      <c r="D768" s="220">
        <v>0</v>
      </c>
      <c r="E768" s="221"/>
    </row>
    <row r="769" spans="1:5" x14ac:dyDescent="0.25">
      <c r="A769" s="168">
        <v>5252452801</v>
      </c>
      <c r="B769" s="168" t="s">
        <v>693</v>
      </c>
      <c r="C769" s="189">
        <v>-1500</v>
      </c>
      <c r="D769" s="220">
        <v>-1.279410256618728E-6</v>
      </c>
      <c r="E769" s="221"/>
    </row>
    <row r="770" spans="1:5" x14ac:dyDescent="0.25">
      <c r="A770" s="168">
        <v>5252452900</v>
      </c>
      <c r="B770" s="168" t="s">
        <v>694</v>
      </c>
      <c r="C770" s="189">
        <v>7406645.9000000004</v>
      </c>
      <c r="D770" s="220">
        <v>6.3174258210687007E-3</v>
      </c>
      <c r="E770" s="221"/>
    </row>
    <row r="771" spans="1:5" x14ac:dyDescent="0.25">
      <c r="A771" s="168">
        <v>5252452901</v>
      </c>
      <c r="B771" s="168" t="s">
        <v>691</v>
      </c>
      <c r="C771" s="189">
        <v>11191986.4</v>
      </c>
      <c r="D771" s="220">
        <v>9.5460947947315442E-3</v>
      </c>
      <c r="E771" s="221"/>
    </row>
    <row r="772" spans="1:5" x14ac:dyDescent="0.25">
      <c r="A772" s="168">
        <v>5259459100</v>
      </c>
      <c r="B772" s="168" t="s">
        <v>695</v>
      </c>
      <c r="C772" s="189">
        <v>21415472.879999999</v>
      </c>
      <c r="D772" s="220">
        <v>1.826611710200814E-2</v>
      </c>
      <c r="E772" s="221"/>
    </row>
    <row r="773" spans="1:5" x14ac:dyDescent="0.25">
      <c r="A773" s="168">
        <v>5259459200</v>
      </c>
      <c r="B773" s="168" t="s">
        <v>696</v>
      </c>
      <c r="C773" s="189">
        <v>605050.82999999996</v>
      </c>
      <c r="D773" s="220">
        <v>5.1607215845178296E-4</v>
      </c>
      <c r="E773" s="221"/>
    </row>
    <row r="774" spans="1:5" x14ac:dyDescent="0.25">
      <c r="A774" s="168">
        <v>5259459300</v>
      </c>
      <c r="B774" s="168" t="s">
        <v>697</v>
      </c>
      <c r="C774" s="189">
        <v>1063590.71</v>
      </c>
      <c r="D774" s="220">
        <v>9.071792421455968E-4</v>
      </c>
      <c r="E774" s="221"/>
    </row>
    <row r="775" spans="1:5" x14ac:dyDescent="0.25">
      <c r="A775" s="168">
        <v>5259459400</v>
      </c>
      <c r="B775" s="168" t="s">
        <v>545</v>
      </c>
      <c r="C775" s="189">
        <v>13801950</v>
      </c>
      <c r="D775" s="220">
        <v>1.1772237594225902E-2</v>
      </c>
      <c r="E775" s="221"/>
    </row>
    <row r="776" spans="1:5" x14ac:dyDescent="0.25">
      <c r="A776" s="168">
        <v>5259459500</v>
      </c>
      <c r="B776" s="168" t="s">
        <v>698</v>
      </c>
      <c r="C776" s="189">
        <v>3880229.3</v>
      </c>
      <c r="D776" s="220">
        <v>3.3096034429683386E-3</v>
      </c>
      <c r="E776" s="221"/>
    </row>
    <row r="777" spans="1:5" x14ac:dyDescent="0.25">
      <c r="A777" s="168">
        <v>5511002001</v>
      </c>
      <c r="B777" s="168" t="s">
        <v>699</v>
      </c>
      <c r="C777" s="189">
        <v>12299323.59</v>
      </c>
      <c r="D777" s="220">
        <v>1.0490587167012452E-2</v>
      </c>
      <c r="E777" s="221"/>
    </row>
    <row r="778" spans="1:5" x14ac:dyDescent="0.25">
      <c r="A778" s="168">
        <v>5512400001</v>
      </c>
      <c r="B778" s="168" t="s">
        <v>700</v>
      </c>
      <c r="C778" s="189">
        <v>24250.55</v>
      </c>
      <c r="D778" s="220">
        <v>2.068426826576353E-5</v>
      </c>
      <c r="E778" s="221"/>
    </row>
    <row r="779" spans="1:5" x14ac:dyDescent="0.25">
      <c r="A779" s="168">
        <v>5512400002</v>
      </c>
      <c r="B779" s="168" t="s">
        <v>701</v>
      </c>
      <c r="C779" s="189">
        <v>5532.02</v>
      </c>
      <c r="D779" s="220">
        <v>4.7184820852132913E-6</v>
      </c>
      <c r="E779" s="221"/>
    </row>
    <row r="780" spans="1:5" ht="23.25" x14ac:dyDescent="0.25">
      <c r="A780" s="168">
        <v>5512400003</v>
      </c>
      <c r="B780" s="168" t="s">
        <v>702</v>
      </c>
      <c r="C780" s="189">
        <v>36390.76</v>
      </c>
      <c r="D780" s="220">
        <v>3.1039141060100367E-5</v>
      </c>
      <c r="E780" s="221"/>
    </row>
    <row r="781" spans="1:5" ht="23.25" x14ac:dyDescent="0.25">
      <c r="A781" s="168">
        <v>5512400004</v>
      </c>
      <c r="B781" s="168" t="s">
        <v>703</v>
      </c>
      <c r="C781" s="189">
        <v>8298.32</v>
      </c>
      <c r="D781" s="220">
        <v>7.0779704804695488E-6</v>
      </c>
      <c r="E781" s="221"/>
    </row>
    <row r="782" spans="1:5" x14ac:dyDescent="0.25">
      <c r="A782" s="168">
        <v>5513358300</v>
      </c>
      <c r="B782" s="168" t="s">
        <v>704</v>
      </c>
      <c r="C782" s="189">
        <v>4066487.55</v>
      </c>
      <c r="D782" s="220">
        <v>3.4684705865882419E-3</v>
      </c>
      <c r="E782" s="221"/>
    </row>
    <row r="783" spans="1:5" x14ac:dyDescent="0.25">
      <c r="A783" s="168">
        <v>5515151100</v>
      </c>
      <c r="B783" s="168" t="s">
        <v>705</v>
      </c>
      <c r="C783" s="189">
        <v>1806982.85</v>
      </c>
      <c r="D783" s="220">
        <v>1.5412482612160939E-3</v>
      </c>
      <c r="E783" s="221"/>
    </row>
    <row r="784" spans="1:5" x14ac:dyDescent="0.25">
      <c r="A784" s="168">
        <v>5515151200</v>
      </c>
      <c r="B784" s="168" t="s">
        <v>706</v>
      </c>
      <c r="C784" s="189">
        <v>20.93</v>
      </c>
      <c r="D784" s="220">
        <v>1.7852037780686652E-8</v>
      </c>
      <c r="E784" s="221"/>
    </row>
    <row r="785" spans="1:5" x14ac:dyDescent="0.25">
      <c r="A785" s="168">
        <v>5515151500</v>
      </c>
      <c r="B785" s="168" t="s">
        <v>707</v>
      </c>
      <c r="C785" s="189">
        <v>692490</v>
      </c>
      <c r="D785" s="220">
        <v>5.9065253907060206E-4</v>
      </c>
      <c r="E785" s="221"/>
    </row>
    <row r="786" spans="1:5" x14ac:dyDescent="0.25">
      <c r="A786" s="168">
        <v>5515151900</v>
      </c>
      <c r="B786" s="168" t="s">
        <v>708</v>
      </c>
      <c r="C786" s="189">
        <v>54932.94</v>
      </c>
      <c r="D786" s="220">
        <v>4.6854511241480799E-5</v>
      </c>
      <c r="E786" s="221"/>
    </row>
    <row r="787" spans="1:5" x14ac:dyDescent="0.25">
      <c r="A787" s="168">
        <v>5515252100</v>
      </c>
      <c r="B787" s="168" t="s">
        <v>709</v>
      </c>
      <c r="C787" s="189">
        <v>6873.33</v>
      </c>
      <c r="D787" s="220">
        <v>5.8625392660834684E-6</v>
      </c>
      <c r="E787" s="221"/>
    </row>
    <row r="788" spans="1:5" x14ac:dyDescent="0.25">
      <c r="A788" s="168">
        <v>5515252300</v>
      </c>
      <c r="B788" s="168" t="s">
        <v>710</v>
      </c>
      <c r="C788" s="189">
        <v>2494.62</v>
      </c>
      <c r="D788" s="220">
        <v>2.1277616095774742E-6</v>
      </c>
      <c r="E788" s="221"/>
    </row>
    <row r="789" spans="1:5" x14ac:dyDescent="0.25">
      <c r="A789" s="168">
        <v>5515252900</v>
      </c>
      <c r="B789" s="168" t="s">
        <v>711</v>
      </c>
      <c r="C789" s="189">
        <v>1392.71</v>
      </c>
      <c r="D789" s="220">
        <v>1.1878983056636458E-6</v>
      </c>
      <c r="E789" s="221"/>
    </row>
    <row r="790" spans="1:5" x14ac:dyDescent="0.25">
      <c r="A790" s="168">
        <v>5515353100</v>
      </c>
      <c r="B790" s="168" t="s">
        <v>712</v>
      </c>
      <c r="C790" s="189">
        <v>1830.33</v>
      </c>
      <c r="D790" s="220">
        <v>1.5611619833313045E-6</v>
      </c>
      <c r="E790" s="221"/>
    </row>
    <row r="791" spans="1:5" x14ac:dyDescent="0.25">
      <c r="A791" s="168">
        <v>5515353200</v>
      </c>
      <c r="B791" s="168" t="s">
        <v>713</v>
      </c>
      <c r="C791" s="189">
        <v>1653.32</v>
      </c>
      <c r="D791" s="220">
        <v>1.4101830436485838E-6</v>
      </c>
      <c r="E791" s="221"/>
    </row>
    <row r="792" spans="1:5" x14ac:dyDescent="0.25">
      <c r="A792" s="168">
        <v>5515454100</v>
      </c>
      <c r="B792" s="168" t="s">
        <v>414</v>
      </c>
      <c r="C792" s="189">
        <v>843466.11</v>
      </c>
      <c r="D792" s="220">
        <v>7.1942612816286694E-4</v>
      </c>
      <c r="E792" s="221"/>
    </row>
    <row r="793" spans="1:5" x14ac:dyDescent="0.25">
      <c r="A793" s="168">
        <v>5515454900</v>
      </c>
      <c r="B793" s="168" t="s">
        <v>714</v>
      </c>
      <c r="C793" s="189">
        <v>19835.18</v>
      </c>
      <c r="D793" s="220">
        <v>1.6918221822585775E-5</v>
      </c>
      <c r="E793" s="221"/>
    </row>
    <row r="794" spans="1:5" x14ac:dyDescent="0.25">
      <c r="A794" s="168">
        <v>5515656100</v>
      </c>
      <c r="B794" s="168" t="s">
        <v>715</v>
      </c>
      <c r="C794" s="189">
        <v>656.25</v>
      </c>
      <c r="D794" s="220">
        <v>5.5974198727069359E-7</v>
      </c>
      <c r="E794" s="221"/>
    </row>
    <row r="795" spans="1:5" x14ac:dyDescent="0.25">
      <c r="A795" s="168">
        <v>5515656200</v>
      </c>
      <c r="B795" s="168" t="s">
        <v>716</v>
      </c>
      <c r="C795" s="189">
        <v>51788.36</v>
      </c>
      <c r="D795" s="220">
        <v>4.4172372638308716E-5</v>
      </c>
      <c r="E795" s="221"/>
    </row>
    <row r="796" spans="1:5" x14ac:dyDescent="0.25">
      <c r="A796" s="168">
        <v>5515656300</v>
      </c>
      <c r="B796" s="168" t="s">
        <v>717</v>
      </c>
      <c r="C796" s="189">
        <v>2617.5</v>
      </c>
      <c r="D796" s="220">
        <v>2.2325708977996806E-6</v>
      </c>
      <c r="E796" s="221"/>
    </row>
    <row r="797" spans="1:5" x14ac:dyDescent="0.25">
      <c r="A797" s="168">
        <v>5515656400</v>
      </c>
      <c r="B797" s="168" t="s">
        <v>718</v>
      </c>
      <c r="C797" s="189">
        <v>1392.1</v>
      </c>
      <c r="D797" s="220">
        <v>1.1873780121592876E-6</v>
      </c>
      <c r="E797" s="221"/>
    </row>
    <row r="798" spans="1:5" x14ac:dyDescent="0.25">
      <c r="A798" s="168">
        <v>5515656500</v>
      </c>
      <c r="B798" s="168" t="s">
        <v>421</v>
      </c>
      <c r="C798" s="189">
        <v>42713.07</v>
      </c>
      <c r="D798" s="220">
        <v>3.64316932331158E-5</v>
      </c>
      <c r="E798" s="221"/>
    </row>
    <row r="799" spans="1:5" x14ac:dyDescent="0.25">
      <c r="A799" s="168">
        <v>5515656600</v>
      </c>
      <c r="B799" s="168" t="s">
        <v>719</v>
      </c>
      <c r="C799" s="189">
        <v>29066.53</v>
      </c>
      <c r="D799" s="220">
        <v>2.4792011070877307E-5</v>
      </c>
      <c r="E799" s="221"/>
    </row>
    <row r="800" spans="1:5" x14ac:dyDescent="0.25">
      <c r="A800" s="168">
        <v>5515656700</v>
      </c>
      <c r="B800" s="168" t="s">
        <v>423</v>
      </c>
      <c r="C800" s="189">
        <v>27729.61</v>
      </c>
      <c r="D800" s="220">
        <v>2.3651698297358167E-5</v>
      </c>
      <c r="E800" s="221"/>
    </row>
    <row r="801" spans="1:5" x14ac:dyDescent="0.25">
      <c r="A801" s="168">
        <v>5515656900</v>
      </c>
      <c r="B801" s="168" t="s">
        <v>424</v>
      </c>
      <c r="C801" s="189">
        <v>1244312.54</v>
      </c>
      <c r="D801" s="220">
        <v>1.0613241507435344E-3</v>
      </c>
      <c r="E801" s="221"/>
    </row>
    <row r="802" spans="1:5" x14ac:dyDescent="0.25">
      <c r="A802" s="168">
        <v>5517159100</v>
      </c>
      <c r="B802" s="168" t="s">
        <v>720</v>
      </c>
      <c r="C802" s="189">
        <v>42322.74</v>
      </c>
      <c r="D802" s="220">
        <v>3.6098765096138475E-5</v>
      </c>
      <c r="E802" s="221"/>
    </row>
    <row r="803" spans="1:5" x14ac:dyDescent="0.25">
      <c r="A803" s="168">
        <v>5517900002</v>
      </c>
      <c r="B803" s="168" t="s">
        <v>721</v>
      </c>
      <c r="C803" s="189">
        <v>-631047.51</v>
      </c>
      <c r="D803" s="220">
        <v>-5.3824577113847298E-4</v>
      </c>
      <c r="E803" s="221"/>
    </row>
    <row r="804" spans="1:5" x14ac:dyDescent="0.25">
      <c r="A804" s="168">
        <v>5517902001</v>
      </c>
      <c r="B804" s="168" t="s">
        <v>722</v>
      </c>
      <c r="C804" s="189">
        <v>412545.96</v>
      </c>
      <c r="D804" s="220">
        <v>3.5187702170041307E-4</v>
      </c>
      <c r="E804" s="221"/>
    </row>
    <row r="805" spans="1:5" x14ac:dyDescent="0.25">
      <c r="A805" s="168">
        <v>5521001000</v>
      </c>
      <c r="B805" s="168" t="s">
        <v>723</v>
      </c>
      <c r="C805" s="189">
        <v>10202167.529999999</v>
      </c>
      <c r="D805" s="220">
        <v>8.7018385184163705E-3</v>
      </c>
      <c r="E805" s="221"/>
    </row>
    <row r="806" spans="1:5" x14ac:dyDescent="0.25">
      <c r="A806" s="168">
        <v>5521001001</v>
      </c>
      <c r="B806" s="168" t="s">
        <v>724</v>
      </c>
      <c r="C806" s="189">
        <v>0</v>
      </c>
      <c r="D806" s="220">
        <v>0</v>
      </c>
      <c r="E806" s="221"/>
    </row>
    <row r="807" spans="1:5" x14ac:dyDescent="0.25">
      <c r="A807" s="168">
        <v>5521902001</v>
      </c>
      <c r="B807" s="168" t="s">
        <v>725</v>
      </c>
      <c r="C807" s="189">
        <v>12830060.91</v>
      </c>
      <c r="D807" s="220">
        <v>1.0943274347531342E-2</v>
      </c>
      <c r="E807" s="221"/>
    </row>
    <row r="808" spans="1:5" x14ac:dyDescent="0.25">
      <c r="A808" s="168">
        <v>5521902002</v>
      </c>
      <c r="B808" s="168" t="s">
        <v>726</v>
      </c>
      <c r="C808" s="189">
        <v>37082904</v>
      </c>
      <c r="D808" s="220">
        <v>3.1629498481871771E-2</v>
      </c>
      <c r="E808" s="221"/>
    </row>
    <row r="809" spans="1:5" x14ac:dyDescent="0.25">
      <c r="A809" s="168">
        <v>5522001001</v>
      </c>
      <c r="B809" s="168" t="s">
        <v>727</v>
      </c>
      <c r="C809" s="189">
        <v>5617.43</v>
      </c>
      <c r="D809" s="220">
        <v>4.791331705225162E-6</v>
      </c>
      <c r="E809" s="221"/>
    </row>
    <row r="810" spans="1:5" x14ac:dyDescent="0.25">
      <c r="A810" s="168">
        <v>5531000001</v>
      </c>
      <c r="B810" s="168" t="s">
        <v>728</v>
      </c>
      <c r="C810" s="189">
        <v>483661674.37</v>
      </c>
      <c r="D810" s="220">
        <v>0.41253447128157694</v>
      </c>
      <c r="E810" s="221"/>
    </row>
    <row r="811" spans="1:5" x14ac:dyDescent="0.25">
      <c r="A811" s="168">
        <v>5531000002</v>
      </c>
      <c r="B811" s="168" t="s">
        <v>729</v>
      </c>
      <c r="C811" s="189">
        <v>-533350.30000000005</v>
      </c>
      <c r="D811" s="220">
        <v>-4.5491589612711714E-4</v>
      </c>
      <c r="E811" s="221"/>
    </row>
    <row r="812" spans="1:5" x14ac:dyDescent="0.25">
      <c r="A812" s="168">
        <v>5531000003</v>
      </c>
      <c r="B812" s="168" t="s">
        <v>730</v>
      </c>
      <c r="C812" s="189">
        <v>-7045098.1699999999</v>
      </c>
      <c r="D812" s="220">
        <v>-6.0090472383892216E-3</v>
      </c>
      <c r="E812" s="221"/>
    </row>
    <row r="813" spans="1:5" x14ac:dyDescent="0.25">
      <c r="A813" s="168">
        <v>5531000007</v>
      </c>
      <c r="B813" s="168" t="s">
        <v>731</v>
      </c>
      <c r="C813" s="189">
        <v>-915644.99</v>
      </c>
      <c r="D813" s="220">
        <v>-7.8099039441836848E-4</v>
      </c>
      <c r="E813" s="221"/>
    </row>
    <row r="814" spans="1:5" x14ac:dyDescent="0.25">
      <c r="A814" s="168">
        <v>5531000008</v>
      </c>
      <c r="B814" s="168" t="s">
        <v>732</v>
      </c>
      <c r="C814" s="189">
        <v>376856.36</v>
      </c>
      <c r="D814" s="220">
        <v>3.2143592817066653E-4</v>
      </c>
      <c r="E814" s="221"/>
    </row>
    <row r="815" spans="1:5" x14ac:dyDescent="0.25">
      <c r="A815" s="168">
        <v>5531000009</v>
      </c>
      <c r="B815" s="168" t="s">
        <v>733</v>
      </c>
      <c r="C815" s="189">
        <v>0</v>
      </c>
      <c r="D815" s="220">
        <v>0</v>
      </c>
      <c r="E815" s="221"/>
    </row>
    <row r="816" spans="1:5" x14ac:dyDescent="0.25">
      <c r="A816" s="168">
        <v>5531000010</v>
      </c>
      <c r="B816" s="168" t="s">
        <v>567</v>
      </c>
      <c r="C816" s="189">
        <v>1087893.08</v>
      </c>
      <c r="D816" s="220">
        <v>9.2790770977102576E-4</v>
      </c>
      <c r="E816" s="221"/>
    </row>
    <row r="817" spans="1:5" x14ac:dyDescent="0.25">
      <c r="A817" s="168">
        <v>5531000013</v>
      </c>
      <c r="B817" s="168" t="s">
        <v>356</v>
      </c>
      <c r="C817" s="189">
        <v>20803482.920000002</v>
      </c>
      <c r="D817" s="220">
        <v>1.774412628082702E-2</v>
      </c>
      <c r="E817" s="221"/>
    </row>
    <row r="818" spans="1:5" x14ac:dyDescent="0.25">
      <c r="A818" s="168">
        <v>5531000014</v>
      </c>
      <c r="B818" s="168" t="s">
        <v>734</v>
      </c>
      <c r="C818" s="189">
        <v>9900</v>
      </c>
      <c r="D818" s="220">
        <v>8.4441076936836056E-6</v>
      </c>
      <c r="E818" s="221"/>
    </row>
    <row r="819" spans="1:5" ht="23.25" x14ac:dyDescent="0.25">
      <c r="A819" s="168">
        <v>5541002001</v>
      </c>
      <c r="B819" s="168" t="s">
        <v>735</v>
      </c>
      <c r="C819" s="189">
        <v>0</v>
      </c>
      <c r="D819" s="220">
        <v>0</v>
      </c>
      <c r="E819" s="221"/>
    </row>
    <row r="820" spans="1:5" x14ac:dyDescent="0.25">
      <c r="A820" s="168">
        <v>5591000001</v>
      </c>
      <c r="B820" s="168" t="s">
        <v>736</v>
      </c>
      <c r="C820" s="189">
        <v>326967.94</v>
      </c>
      <c r="D820" s="220">
        <v>2.7888409068099794E-4</v>
      </c>
      <c r="E820" s="221"/>
    </row>
    <row r="821" spans="1:5" x14ac:dyDescent="0.25">
      <c r="A821" s="168">
        <v>5593711001</v>
      </c>
      <c r="B821" s="168" t="s">
        <v>737</v>
      </c>
      <c r="C821" s="189">
        <v>59418.71</v>
      </c>
      <c r="D821" s="220">
        <v>5.0680604672702523E-5</v>
      </c>
      <c r="E821" s="221"/>
    </row>
    <row r="822" spans="1:5" x14ac:dyDescent="0.25">
      <c r="A822" s="168">
        <v>5593712002</v>
      </c>
      <c r="B822" s="168" t="s">
        <v>738</v>
      </c>
      <c r="C822" s="189">
        <v>915847.46</v>
      </c>
      <c r="D822" s="220">
        <v>7.8116308921480685E-4</v>
      </c>
      <c r="E822" s="221"/>
    </row>
    <row r="823" spans="1:5" x14ac:dyDescent="0.25">
      <c r="A823" s="168">
        <v>5595002001</v>
      </c>
      <c r="B823" s="168" t="s">
        <v>739</v>
      </c>
      <c r="C823" s="189">
        <v>80945771.090000004</v>
      </c>
      <c r="D823" s="220">
        <v>6.9041899841638485E-2</v>
      </c>
      <c r="E823" s="221"/>
    </row>
    <row r="824" spans="1:5" x14ac:dyDescent="0.25">
      <c r="A824" s="168">
        <v>5597002001</v>
      </c>
      <c r="B824" s="168" t="s">
        <v>740</v>
      </c>
      <c r="C824" s="189">
        <v>0</v>
      </c>
      <c r="D824" s="220">
        <v>0</v>
      </c>
      <c r="E824" s="221"/>
    </row>
    <row r="825" spans="1:5" x14ac:dyDescent="0.25">
      <c r="A825" s="168">
        <v>5599000001</v>
      </c>
      <c r="B825" s="168" t="s">
        <v>741</v>
      </c>
      <c r="C825" s="189">
        <v>135001.48000000001</v>
      </c>
      <c r="D825" s="220">
        <v>1.1514818544713874E-4</v>
      </c>
      <c r="E825" s="221"/>
    </row>
    <row r="826" spans="1:5" x14ac:dyDescent="0.25">
      <c r="A826" s="168">
        <v>5599000002</v>
      </c>
      <c r="B826" s="168" t="s">
        <v>742</v>
      </c>
      <c r="C826" s="189">
        <v>0</v>
      </c>
      <c r="D826" s="220">
        <v>0</v>
      </c>
      <c r="E826" s="221"/>
    </row>
    <row r="827" spans="1:5" x14ac:dyDescent="0.25">
      <c r="A827" s="168">
        <v>5599000003</v>
      </c>
      <c r="B827" s="168" t="s">
        <v>743</v>
      </c>
      <c r="C827" s="189">
        <v>758227.18</v>
      </c>
      <c r="D827" s="220">
        <v>6.4672242062606313E-4</v>
      </c>
      <c r="E827" s="221"/>
    </row>
    <row r="828" spans="1:5" x14ac:dyDescent="0.25">
      <c r="A828" s="168">
        <v>5599000004</v>
      </c>
      <c r="B828" s="168" t="s">
        <v>744</v>
      </c>
      <c r="C828" s="189">
        <v>0</v>
      </c>
      <c r="D828" s="220">
        <v>0</v>
      </c>
      <c r="E828" s="221"/>
    </row>
    <row r="829" spans="1:5" x14ac:dyDescent="0.25">
      <c r="A829" s="168">
        <v>5599000005</v>
      </c>
      <c r="B829" s="168" t="s">
        <v>745</v>
      </c>
      <c r="C829" s="189">
        <v>0</v>
      </c>
      <c r="D829" s="220">
        <v>0</v>
      </c>
      <c r="E829" s="221"/>
    </row>
    <row r="830" spans="1:5" x14ac:dyDescent="0.25">
      <c r="A830" s="168">
        <v>559900008</v>
      </c>
      <c r="B830" s="168" t="s">
        <v>746</v>
      </c>
      <c r="C830" s="189">
        <v>0</v>
      </c>
      <c r="D830" s="220">
        <v>0</v>
      </c>
      <c r="E830" s="221"/>
    </row>
    <row r="831" spans="1:5" x14ac:dyDescent="0.25">
      <c r="A831" s="168">
        <v>5599001001</v>
      </c>
      <c r="B831" s="168" t="s">
        <v>747</v>
      </c>
      <c r="C831" s="189">
        <v>0</v>
      </c>
      <c r="D831" s="220">
        <v>0</v>
      </c>
      <c r="E831" s="221"/>
    </row>
    <row r="832" spans="1:5" x14ac:dyDescent="0.25">
      <c r="A832" s="168">
        <v>5599000009</v>
      </c>
      <c r="B832" s="168" t="s">
        <v>748</v>
      </c>
      <c r="C832" s="189">
        <v>125188.88</v>
      </c>
      <c r="D832" s="220">
        <v>1.0677862472440745E-4</v>
      </c>
      <c r="E832" s="221"/>
    </row>
    <row r="833" spans="1:7" x14ac:dyDescent="0.25">
      <c r="A833" s="169"/>
      <c r="B833" s="169" t="s">
        <v>54</v>
      </c>
      <c r="C833" s="190">
        <v>1172415175.0700002</v>
      </c>
      <c r="D833" s="306">
        <v>0.99999606876463387</v>
      </c>
      <c r="E833" s="204"/>
    </row>
    <row r="836" spans="1:7" x14ac:dyDescent="0.25">
      <c r="A836" s="10" t="s">
        <v>189</v>
      </c>
      <c r="B836" s="10"/>
      <c r="C836" s="44"/>
      <c r="D836" s="44"/>
      <c r="E836" s="44"/>
      <c r="F836" s="43"/>
      <c r="G836" s="313" t="s">
        <v>124</v>
      </c>
    </row>
    <row r="837" spans="1:7" x14ac:dyDescent="0.25">
      <c r="A837" s="46"/>
      <c r="B837" s="46"/>
      <c r="C837" s="81"/>
      <c r="D837" s="83"/>
      <c r="E837" s="83"/>
      <c r="F837" s="84"/>
      <c r="G837" s="84"/>
    </row>
    <row r="838" spans="1:7" x14ac:dyDescent="0.25">
      <c r="A838" s="15" t="s">
        <v>49</v>
      </c>
      <c r="B838" s="16" t="s">
        <v>50</v>
      </c>
      <c r="C838" s="59" t="s">
        <v>79</v>
      </c>
      <c r="D838" s="59" t="s">
        <v>80</v>
      </c>
      <c r="E838" s="109" t="s">
        <v>125</v>
      </c>
      <c r="F838" s="53" t="s">
        <v>52</v>
      </c>
      <c r="G838" s="53" t="s">
        <v>93</v>
      </c>
    </row>
    <row r="839" spans="1:7" x14ac:dyDescent="0.25">
      <c r="A839" s="168" t="s">
        <v>749</v>
      </c>
      <c r="B839" s="168" t="s">
        <v>750</v>
      </c>
      <c r="C839" s="189">
        <v>0</v>
      </c>
      <c r="D839" s="189">
        <v>0</v>
      </c>
      <c r="E839" s="189"/>
      <c r="F839" s="201"/>
      <c r="G839" s="196"/>
    </row>
    <row r="840" spans="1:7" x14ac:dyDescent="0.25">
      <c r="A840" s="168" t="s">
        <v>751</v>
      </c>
      <c r="B840" s="168" t="s">
        <v>752</v>
      </c>
      <c r="C840" s="189">
        <v>-5566685.5700000003</v>
      </c>
      <c r="D840" s="189">
        <v>-5566685.5700000003</v>
      </c>
      <c r="E840" s="189"/>
      <c r="F840" s="189"/>
      <c r="G840" s="196"/>
    </row>
    <row r="841" spans="1:7" x14ac:dyDescent="0.25">
      <c r="A841" s="168"/>
      <c r="B841" s="168"/>
      <c r="C841" s="189"/>
      <c r="D841" s="189"/>
      <c r="E841" s="189"/>
      <c r="F841" s="196"/>
      <c r="G841" s="196"/>
    </row>
    <row r="842" spans="1:7" x14ac:dyDescent="0.25">
      <c r="A842" s="168"/>
      <c r="B842" s="168"/>
      <c r="C842" s="189"/>
      <c r="D842" s="189"/>
      <c r="E842" s="189"/>
      <c r="F842" s="196"/>
      <c r="G842" s="196"/>
    </row>
    <row r="843" spans="1:7" x14ac:dyDescent="0.25">
      <c r="A843" s="168"/>
      <c r="B843" s="168"/>
      <c r="C843" s="189"/>
      <c r="D843" s="189"/>
      <c r="E843" s="189"/>
      <c r="F843" s="196"/>
      <c r="G843" s="196"/>
    </row>
    <row r="844" spans="1:7" x14ac:dyDescent="0.25">
      <c r="A844" s="168"/>
      <c r="B844" s="168"/>
      <c r="C844" s="189"/>
      <c r="D844" s="189"/>
      <c r="E844" s="189"/>
      <c r="F844" s="196"/>
      <c r="G844" s="196"/>
    </row>
    <row r="845" spans="1:7" x14ac:dyDescent="0.25">
      <c r="A845" s="193"/>
      <c r="B845" s="193" t="s">
        <v>54</v>
      </c>
      <c r="C845" s="160">
        <v>-5566685.5700000003</v>
      </c>
      <c r="D845" s="160">
        <v>-5566685.5700000003</v>
      </c>
      <c r="E845" s="163">
        <v>0</v>
      </c>
      <c r="F845" s="226"/>
      <c r="G845" s="226"/>
    </row>
    <row r="846" spans="1:7" x14ac:dyDescent="0.25">
      <c r="A846" s="312"/>
      <c r="B846" s="312"/>
      <c r="C846" s="9"/>
      <c r="D846" s="9"/>
      <c r="E846" s="9"/>
      <c r="F846" s="312"/>
      <c r="G846" s="312"/>
    </row>
    <row r="848" spans="1:7" x14ac:dyDescent="0.25">
      <c r="A848" s="10" t="s">
        <v>190</v>
      </c>
      <c r="B848" s="10"/>
      <c r="C848" s="44"/>
      <c r="D848" s="44"/>
      <c r="E848" s="44"/>
      <c r="F848" s="313" t="s">
        <v>126</v>
      </c>
      <c r="G848" s="43"/>
    </row>
    <row r="849" spans="1:7" x14ac:dyDescent="0.25">
      <c r="A849" s="46"/>
      <c r="B849" s="46"/>
      <c r="C849" s="81"/>
      <c r="D849" s="83"/>
      <c r="E849" s="83"/>
      <c r="F849" s="84"/>
      <c r="G849" s="84"/>
    </row>
    <row r="850" spans="1:7" x14ac:dyDescent="0.25">
      <c r="A850" s="15" t="s">
        <v>49</v>
      </c>
      <c r="B850" s="16" t="s">
        <v>50</v>
      </c>
      <c r="C850" s="59" t="s">
        <v>79</v>
      </c>
      <c r="D850" s="59" t="s">
        <v>80</v>
      </c>
      <c r="E850" s="109" t="s">
        <v>125</v>
      </c>
      <c r="F850" s="109" t="s">
        <v>93</v>
      </c>
      <c r="G850" s="312"/>
    </row>
    <row r="851" spans="1:7" x14ac:dyDescent="0.25">
      <c r="A851" s="168" t="s">
        <v>753</v>
      </c>
      <c r="B851" s="168" t="s">
        <v>754</v>
      </c>
      <c r="C851" s="189">
        <v>0</v>
      </c>
      <c r="D851" s="189">
        <v>-348187047.14999998</v>
      </c>
      <c r="E851" s="189">
        <v>-348187047.14999998</v>
      </c>
      <c r="F851" s="230"/>
      <c r="G851" s="312"/>
    </row>
    <row r="852" spans="1:7" x14ac:dyDescent="0.25">
      <c r="A852" s="168" t="s">
        <v>755</v>
      </c>
      <c r="B852" s="168" t="s">
        <v>756</v>
      </c>
      <c r="C852" s="189">
        <v>-16209430852.66</v>
      </c>
      <c r="D852" s="189">
        <v>-16209430852.66</v>
      </c>
      <c r="E852" s="189">
        <v>0</v>
      </c>
      <c r="F852" s="230"/>
      <c r="G852" s="312"/>
    </row>
    <row r="853" spans="1:7" x14ac:dyDescent="0.25">
      <c r="A853" s="168" t="s">
        <v>757</v>
      </c>
      <c r="B853" s="168" t="s">
        <v>758</v>
      </c>
      <c r="C853" s="189">
        <v>0</v>
      </c>
      <c r="D853" s="189">
        <v>0</v>
      </c>
      <c r="E853" s="189">
        <v>0</v>
      </c>
      <c r="F853" s="230"/>
      <c r="G853" s="312"/>
    </row>
    <row r="854" spans="1:7" x14ac:dyDescent="0.25">
      <c r="A854" s="168" t="s">
        <v>759</v>
      </c>
      <c r="B854" s="168" t="s">
        <v>760</v>
      </c>
      <c r="C854" s="189">
        <v>0</v>
      </c>
      <c r="D854" s="189">
        <v>0</v>
      </c>
      <c r="E854" s="189">
        <v>0</v>
      </c>
      <c r="F854" s="230"/>
      <c r="G854" s="312"/>
    </row>
    <row r="855" spans="1:7" x14ac:dyDescent="0.25">
      <c r="A855" s="169"/>
      <c r="B855" s="169" t="s">
        <v>127</v>
      </c>
      <c r="C855" s="190">
        <v>-16209430852.66</v>
      </c>
      <c r="D855" s="190">
        <v>-16557617899.809999</v>
      </c>
      <c r="E855" s="190">
        <v>-348187047.14999998</v>
      </c>
      <c r="F855" s="169"/>
      <c r="G855" s="312"/>
    </row>
    <row r="858" spans="1:7" x14ac:dyDescent="0.25">
      <c r="A858" s="67" t="s">
        <v>204</v>
      </c>
      <c r="B858" s="43"/>
      <c r="C858" s="75"/>
      <c r="D858" s="75"/>
      <c r="E858" s="299" t="s">
        <v>128</v>
      </c>
    </row>
    <row r="859" spans="1:7" x14ac:dyDescent="0.25">
      <c r="A859" s="29"/>
      <c r="B859" s="29"/>
      <c r="C859" s="110"/>
      <c r="D859" s="111"/>
      <c r="E859" s="111"/>
    </row>
    <row r="860" spans="1:7" x14ac:dyDescent="0.25">
      <c r="A860" s="15" t="s">
        <v>49</v>
      </c>
      <c r="B860" s="16" t="s">
        <v>50</v>
      </c>
      <c r="C860" s="59" t="s">
        <v>79</v>
      </c>
      <c r="D860" s="59" t="s">
        <v>80</v>
      </c>
      <c r="E860" s="59" t="s">
        <v>81</v>
      </c>
    </row>
    <row r="861" spans="1:7" x14ac:dyDescent="0.25">
      <c r="A861" s="196">
        <v>1111201001</v>
      </c>
      <c r="B861" s="196" t="s">
        <v>761</v>
      </c>
      <c r="C861" s="189">
        <v>0</v>
      </c>
      <c r="D861" s="189">
        <v>0</v>
      </c>
      <c r="E861" s="189">
        <v>0</v>
      </c>
    </row>
    <row r="862" spans="1:7" x14ac:dyDescent="0.25">
      <c r="A862" s="196">
        <v>1111201002</v>
      </c>
      <c r="B862" s="196" t="s">
        <v>762</v>
      </c>
      <c r="C862" s="189">
        <v>86500</v>
      </c>
      <c r="D862" s="189">
        <v>1024672.92</v>
      </c>
      <c r="E862" s="189">
        <v>938172.92</v>
      </c>
    </row>
    <row r="863" spans="1:7" x14ac:dyDescent="0.25">
      <c r="A863" s="196">
        <v>1112101001</v>
      </c>
      <c r="B863" s="196" t="s">
        <v>763</v>
      </c>
      <c r="C863" s="189">
        <v>377159.36</v>
      </c>
      <c r="D863" s="189">
        <v>330683.15999999997</v>
      </c>
      <c r="E863" s="189">
        <v>-46476.200000000012</v>
      </c>
    </row>
    <row r="864" spans="1:7" x14ac:dyDescent="0.25">
      <c r="A864" s="196">
        <v>1112101002</v>
      </c>
      <c r="B864" s="196" t="s">
        <v>764</v>
      </c>
      <c r="C864" s="189">
        <v>1595569.91</v>
      </c>
      <c r="D864" s="189">
        <v>2376489.21</v>
      </c>
      <c r="E864" s="189">
        <v>780919.3</v>
      </c>
    </row>
    <row r="865" spans="1:5" x14ac:dyDescent="0.25">
      <c r="A865" s="196">
        <v>1112101003</v>
      </c>
      <c r="B865" s="196" t="s">
        <v>765</v>
      </c>
      <c r="C865" s="189">
        <v>1576018.58</v>
      </c>
      <c r="D865" s="189">
        <v>3062841.42</v>
      </c>
      <c r="E865" s="189">
        <v>1486822.8399999999</v>
      </c>
    </row>
    <row r="866" spans="1:5" x14ac:dyDescent="0.25">
      <c r="A866" s="196">
        <v>1112101004</v>
      </c>
      <c r="B866" s="196" t="s">
        <v>766</v>
      </c>
      <c r="C866" s="189">
        <v>1388931.87</v>
      </c>
      <c r="D866" s="189">
        <v>2786047.26</v>
      </c>
      <c r="E866" s="189">
        <v>1397115.3899999997</v>
      </c>
    </row>
    <row r="867" spans="1:5" x14ac:dyDescent="0.25">
      <c r="A867" s="196">
        <v>1112101005</v>
      </c>
      <c r="B867" s="196" t="s">
        <v>767</v>
      </c>
      <c r="C867" s="189">
        <v>0</v>
      </c>
      <c r="D867" s="189">
        <v>0</v>
      </c>
      <c r="E867" s="189">
        <v>0</v>
      </c>
    </row>
    <row r="868" spans="1:5" x14ac:dyDescent="0.25">
      <c r="A868" s="196">
        <v>1112101006</v>
      </c>
      <c r="B868" s="196" t="s">
        <v>768</v>
      </c>
      <c r="C868" s="189">
        <v>43291903.689999998</v>
      </c>
      <c r="D868" s="189">
        <v>699401.15</v>
      </c>
      <c r="E868" s="189">
        <v>-42592502.539999999</v>
      </c>
    </row>
    <row r="869" spans="1:5" x14ac:dyDescent="0.25">
      <c r="A869" s="196">
        <v>1112101007</v>
      </c>
      <c r="B869" s="196" t="s">
        <v>769</v>
      </c>
      <c r="C869" s="189">
        <v>241490.93</v>
      </c>
      <c r="D869" s="189">
        <v>495684.97</v>
      </c>
      <c r="E869" s="189">
        <v>254194.03999999998</v>
      </c>
    </row>
    <row r="870" spans="1:5" x14ac:dyDescent="0.25">
      <c r="A870" s="196">
        <v>1112101008</v>
      </c>
      <c r="B870" s="196" t="s">
        <v>770</v>
      </c>
      <c r="C870" s="189">
        <v>119707.54</v>
      </c>
      <c r="D870" s="189">
        <v>8841773.6999999993</v>
      </c>
      <c r="E870" s="189">
        <v>8722066.1600000001</v>
      </c>
    </row>
    <row r="871" spans="1:5" x14ac:dyDescent="0.25">
      <c r="A871" s="196">
        <v>1112101009</v>
      </c>
      <c r="B871" s="196" t="s">
        <v>771</v>
      </c>
      <c r="C871" s="189">
        <v>263645.92</v>
      </c>
      <c r="D871" s="189">
        <v>333448.40999999997</v>
      </c>
      <c r="E871" s="189">
        <v>69802.489999999991</v>
      </c>
    </row>
    <row r="872" spans="1:5" x14ac:dyDescent="0.25">
      <c r="A872" s="196">
        <v>1112101010</v>
      </c>
      <c r="B872" s="196" t="s">
        <v>772</v>
      </c>
      <c r="C872" s="189">
        <v>211013.23</v>
      </c>
      <c r="D872" s="189">
        <v>53888.08</v>
      </c>
      <c r="E872" s="189">
        <v>-157125.15000000002</v>
      </c>
    </row>
    <row r="873" spans="1:5" x14ac:dyDescent="0.25">
      <c r="A873" s="196">
        <v>1112101011</v>
      </c>
      <c r="B873" s="196" t="s">
        <v>773</v>
      </c>
      <c r="C873" s="189">
        <v>0</v>
      </c>
      <c r="D873" s="189">
        <v>0</v>
      </c>
      <c r="E873" s="189">
        <v>0</v>
      </c>
    </row>
    <row r="874" spans="1:5" x14ac:dyDescent="0.25">
      <c r="A874" s="196">
        <v>1112101012</v>
      </c>
      <c r="B874" s="196" t="s">
        <v>774</v>
      </c>
      <c r="C874" s="189">
        <v>399197.42</v>
      </c>
      <c r="D874" s="189">
        <v>380977.86</v>
      </c>
      <c r="E874" s="189">
        <v>-18219.559999999998</v>
      </c>
    </row>
    <row r="875" spans="1:5" x14ac:dyDescent="0.25">
      <c r="A875" s="196">
        <v>1112101013</v>
      </c>
      <c r="B875" s="196" t="s">
        <v>775</v>
      </c>
      <c r="C875" s="189">
        <v>730784.76</v>
      </c>
      <c r="D875" s="189">
        <v>409716.97</v>
      </c>
      <c r="E875" s="189">
        <v>-321067.79000000004</v>
      </c>
    </row>
    <row r="876" spans="1:5" x14ac:dyDescent="0.25">
      <c r="A876" s="196">
        <v>1112101014</v>
      </c>
      <c r="B876" s="196" t="s">
        <v>776</v>
      </c>
      <c r="C876" s="189">
        <v>84808.51</v>
      </c>
      <c r="D876" s="189">
        <v>47961.24</v>
      </c>
      <c r="E876" s="189">
        <v>-36847.269999999997</v>
      </c>
    </row>
    <row r="877" spans="1:5" x14ac:dyDescent="0.25">
      <c r="A877" s="196">
        <v>1112101015</v>
      </c>
      <c r="B877" s="196" t="s">
        <v>777</v>
      </c>
      <c r="C877" s="189">
        <v>542612.01</v>
      </c>
      <c r="D877" s="189">
        <v>52710.11</v>
      </c>
      <c r="E877" s="189">
        <v>-489901.9</v>
      </c>
    </row>
    <row r="878" spans="1:5" x14ac:dyDescent="0.25">
      <c r="A878" s="196">
        <v>1112101016</v>
      </c>
      <c r="B878" s="196" t="s">
        <v>778</v>
      </c>
      <c r="C878" s="189">
        <v>2314.7199999999998</v>
      </c>
      <c r="D878" s="189">
        <v>2314.7199999999998</v>
      </c>
      <c r="E878" s="189">
        <v>0</v>
      </c>
    </row>
    <row r="879" spans="1:5" x14ac:dyDescent="0.25">
      <c r="A879" s="196">
        <v>1112101017</v>
      </c>
      <c r="B879" s="196" t="s">
        <v>779</v>
      </c>
      <c r="C879" s="189">
        <v>31787.8</v>
      </c>
      <c r="D879" s="189">
        <v>2872745.35</v>
      </c>
      <c r="E879" s="189">
        <v>2840957.5500000003</v>
      </c>
    </row>
    <row r="880" spans="1:5" x14ac:dyDescent="0.25">
      <c r="A880" s="196">
        <v>1112101018</v>
      </c>
      <c r="B880" s="196" t="s">
        <v>780</v>
      </c>
      <c r="C880" s="189">
        <v>1761240.74</v>
      </c>
      <c r="D880" s="189">
        <v>30361.55</v>
      </c>
      <c r="E880" s="189">
        <v>-1730879.19</v>
      </c>
    </row>
    <row r="881" spans="1:5" x14ac:dyDescent="0.25">
      <c r="A881" s="196">
        <v>1112101019</v>
      </c>
      <c r="B881" s="196" t="s">
        <v>781</v>
      </c>
      <c r="C881" s="189">
        <v>0</v>
      </c>
      <c r="D881" s="189">
        <v>0</v>
      </c>
      <c r="E881" s="189">
        <v>0</v>
      </c>
    </row>
    <row r="882" spans="1:5" x14ac:dyDescent="0.25">
      <c r="A882" s="196">
        <v>1112101020</v>
      </c>
      <c r="B882" s="196" t="s">
        <v>782</v>
      </c>
      <c r="C882" s="189">
        <v>18620.78</v>
      </c>
      <c r="D882" s="189">
        <v>17761.14</v>
      </c>
      <c r="E882" s="189">
        <v>-859.63999999999942</v>
      </c>
    </row>
    <row r="883" spans="1:5" x14ac:dyDescent="0.25">
      <c r="A883" s="196">
        <v>1112101021</v>
      </c>
      <c r="B883" s="196" t="s">
        <v>783</v>
      </c>
      <c r="C883" s="189">
        <v>18582.03</v>
      </c>
      <c r="D883" s="189">
        <v>17722.39</v>
      </c>
      <c r="E883" s="189">
        <v>-859.63999999999942</v>
      </c>
    </row>
    <row r="884" spans="1:5" x14ac:dyDescent="0.25">
      <c r="A884" s="196">
        <v>1112102001</v>
      </c>
      <c r="B884" s="196" t="s">
        <v>784</v>
      </c>
      <c r="C884" s="189">
        <v>1148781.3400000001</v>
      </c>
      <c r="D884" s="189">
        <v>2885921.48</v>
      </c>
      <c r="E884" s="189">
        <v>1737140.14</v>
      </c>
    </row>
    <row r="885" spans="1:5" x14ac:dyDescent="0.25">
      <c r="A885" s="196">
        <v>1112102002</v>
      </c>
      <c r="B885" s="196" t="s">
        <v>785</v>
      </c>
      <c r="C885" s="189">
        <v>26016078.149999999</v>
      </c>
      <c r="D885" s="189">
        <v>43240467.68</v>
      </c>
      <c r="E885" s="189">
        <v>17224389.530000001</v>
      </c>
    </row>
    <row r="886" spans="1:5" x14ac:dyDescent="0.25">
      <c r="A886" s="196">
        <v>1112102003</v>
      </c>
      <c r="B886" s="196" t="s">
        <v>786</v>
      </c>
      <c r="C886" s="189">
        <v>1179114.71</v>
      </c>
      <c r="D886" s="189">
        <v>2535600.84</v>
      </c>
      <c r="E886" s="189">
        <v>1356486.13</v>
      </c>
    </row>
    <row r="887" spans="1:5" x14ac:dyDescent="0.25">
      <c r="A887" s="196">
        <v>1112102004</v>
      </c>
      <c r="B887" s="196" t="s">
        <v>787</v>
      </c>
      <c r="C887" s="189">
        <v>30380660.489999998</v>
      </c>
      <c r="D887" s="189">
        <v>2533810.37</v>
      </c>
      <c r="E887" s="189">
        <v>-27846850.119999997</v>
      </c>
    </row>
    <row r="888" spans="1:5" x14ac:dyDescent="0.25">
      <c r="A888" s="196">
        <v>1112102005</v>
      </c>
      <c r="B888" s="196" t="s">
        <v>788</v>
      </c>
      <c r="C888" s="189">
        <v>1885319.64</v>
      </c>
      <c r="D888" s="189">
        <v>2753277.52</v>
      </c>
      <c r="E888" s="189">
        <v>867957.88000000012</v>
      </c>
    </row>
    <row r="889" spans="1:5" x14ac:dyDescent="0.25">
      <c r="A889" s="196">
        <v>1112102006</v>
      </c>
      <c r="B889" s="196" t="s">
        <v>789</v>
      </c>
      <c r="C889" s="189">
        <v>1607615.31</v>
      </c>
      <c r="D889" s="189">
        <v>2332028.02</v>
      </c>
      <c r="E889" s="189">
        <v>724412.71</v>
      </c>
    </row>
    <row r="890" spans="1:5" x14ac:dyDescent="0.25">
      <c r="A890" s="196">
        <v>1112102007</v>
      </c>
      <c r="B890" s="196" t="s">
        <v>790</v>
      </c>
      <c r="C890" s="189">
        <v>1030169.27</v>
      </c>
      <c r="D890" s="189">
        <v>2174330.16</v>
      </c>
      <c r="E890" s="189">
        <v>1144160.8900000001</v>
      </c>
    </row>
    <row r="891" spans="1:5" x14ac:dyDescent="0.25">
      <c r="A891" s="196">
        <v>1112102008</v>
      </c>
      <c r="B891" s="196" t="s">
        <v>791</v>
      </c>
      <c r="C891" s="189">
        <v>1594.72</v>
      </c>
      <c r="D891" s="189">
        <v>378787.43</v>
      </c>
      <c r="E891" s="189">
        <v>377192.71</v>
      </c>
    </row>
    <row r="892" spans="1:5" x14ac:dyDescent="0.25">
      <c r="A892" s="196">
        <v>1112102010</v>
      </c>
      <c r="B892" s="196" t="s">
        <v>792</v>
      </c>
      <c r="C892" s="189">
        <v>7011.82</v>
      </c>
      <c r="D892" s="189">
        <v>71482.48</v>
      </c>
      <c r="E892" s="189">
        <v>64470.659999999996</v>
      </c>
    </row>
    <row r="893" spans="1:5" x14ac:dyDescent="0.25">
      <c r="A893" s="196">
        <v>1112102011</v>
      </c>
      <c r="B893" s="196" t="s">
        <v>793</v>
      </c>
      <c r="C893" s="189">
        <v>51139.85</v>
      </c>
      <c r="D893" s="189">
        <v>21852.98</v>
      </c>
      <c r="E893" s="189">
        <v>-29286.87</v>
      </c>
    </row>
    <row r="894" spans="1:5" x14ac:dyDescent="0.25">
      <c r="A894" s="196">
        <v>1112102013</v>
      </c>
      <c r="B894" s="196" t="s">
        <v>794</v>
      </c>
      <c r="C894" s="189">
        <v>73960.45</v>
      </c>
      <c r="D894" s="189">
        <v>25189.29</v>
      </c>
      <c r="E894" s="189">
        <v>-48771.159999999996</v>
      </c>
    </row>
    <row r="895" spans="1:5" x14ac:dyDescent="0.25">
      <c r="A895" s="196">
        <v>1112102014</v>
      </c>
      <c r="B895" s="196" t="s">
        <v>795</v>
      </c>
      <c r="C895" s="189">
        <v>24780.34</v>
      </c>
      <c r="D895" s="189">
        <v>625946.67000000004</v>
      </c>
      <c r="E895" s="189">
        <v>601166.33000000007</v>
      </c>
    </row>
    <row r="896" spans="1:5" x14ac:dyDescent="0.25">
      <c r="A896" s="196">
        <v>1112102015</v>
      </c>
      <c r="B896" s="196" t="s">
        <v>796</v>
      </c>
      <c r="C896" s="189">
        <v>0</v>
      </c>
      <c r="D896" s="189">
        <v>0</v>
      </c>
      <c r="E896" s="189">
        <v>0</v>
      </c>
    </row>
    <row r="897" spans="1:5" x14ac:dyDescent="0.25">
      <c r="A897" s="196">
        <v>1112102016</v>
      </c>
      <c r="B897" s="196" t="s">
        <v>797</v>
      </c>
      <c r="C897" s="189">
        <v>84339.34</v>
      </c>
      <c r="D897" s="189">
        <v>28800.79</v>
      </c>
      <c r="E897" s="189">
        <v>-55538.549999999996</v>
      </c>
    </row>
    <row r="898" spans="1:5" x14ac:dyDescent="0.25">
      <c r="A898" s="196">
        <v>1112102017</v>
      </c>
      <c r="B898" s="196" t="s">
        <v>798</v>
      </c>
      <c r="C898" s="189">
        <v>0</v>
      </c>
      <c r="D898" s="189">
        <v>0</v>
      </c>
      <c r="E898" s="189">
        <v>0</v>
      </c>
    </row>
    <row r="899" spans="1:5" x14ac:dyDescent="0.25">
      <c r="A899" s="196">
        <v>1112102018</v>
      </c>
      <c r="B899" s="196" t="s">
        <v>799</v>
      </c>
      <c r="C899" s="189">
        <v>59596.89</v>
      </c>
      <c r="D899" s="189">
        <v>17565.73</v>
      </c>
      <c r="E899" s="189">
        <v>-42031.16</v>
      </c>
    </row>
    <row r="900" spans="1:5" x14ac:dyDescent="0.25">
      <c r="A900" s="196">
        <v>1112102019</v>
      </c>
      <c r="B900" s="196" t="s">
        <v>800</v>
      </c>
      <c r="C900" s="189">
        <v>25004.19</v>
      </c>
      <c r="D900" s="189">
        <v>25004.82</v>
      </c>
      <c r="E900" s="189">
        <v>0.63000000000101863</v>
      </c>
    </row>
    <row r="901" spans="1:5" x14ac:dyDescent="0.25">
      <c r="A901" s="196">
        <v>1112102020</v>
      </c>
      <c r="B901" s="196" t="s">
        <v>801</v>
      </c>
      <c r="C901" s="189">
        <v>217817.99</v>
      </c>
      <c r="D901" s="189">
        <v>357087.8</v>
      </c>
      <c r="E901" s="189">
        <v>139269.81</v>
      </c>
    </row>
    <row r="902" spans="1:5" x14ac:dyDescent="0.25">
      <c r="A902" s="196">
        <v>1112103002</v>
      </c>
      <c r="B902" s="196" t="s">
        <v>802</v>
      </c>
      <c r="C902" s="189">
        <v>33866417.869999997</v>
      </c>
      <c r="D902" s="189">
        <v>11749352.550000001</v>
      </c>
      <c r="E902" s="189">
        <v>-22117065.319999997</v>
      </c>
    </row>
    <row r="903" spans="1:5" x14ac:dyDescent="0.25">
      <c r="A903" s="196">
        <v>1112103003</v>
      </c>
      <c r="B903" s="196" t="s">
        <v>803</v>
      </c>
      <c r="C903" s="189">
        <v>451546.8</v>
      </c>
      <c r="D903" s="189">
        <v>509392.96</v>
      </c>
      <c r="E903" s="189">
        <v>57846.160000000033</v>
      </c>
    </row>
    <row r="904" spans="1:5" x14ac:dyDescent="0.25">
      <c r="A904" s="196">
        <v>1112103004</v>
      </c>
      <c r="B904" s="196" t="s">
        <v>804</v>
      </c>
      <c r="C904" s="189">
        <v>1215099.99</v>
      </c>
      <c r="D904" s="189">
        <v>2744403.93</v>
      </c>
      <c r="E904" s="189">
        <v>1529303.9400000002</v>
      </c>
    </row>
    <row r="905" spans="1:5" x14ac:dyDescent="0.25">
      <c r="A905" s="196">
        <v>1112103007</v>
      </c>
      <c r="B905" s="196" t="s">
        <v>805</v>
      </c>
      <c r="C905" s="189">
        <v>1084056.23</v>
      </c>
      <c r="D905" s="189">
        <v>2013334.54</v>
      </c>
      <c r="E905" s="189">
        <v>929278.31</v>
      </c>
    </row>
    <row r="906" spans="1:5" x14ac:dyDescent="0.25">
      <c r="A906" s="196">
        <v>1112103008</v>
      </c>
      <c r="B906" s="196" t="s">
        <v>806</v>
      </c>
      <c r="C906" s="189">
        <v>819797.43</v>
      </c>
      <c r="D906" s="189">
        <v>1752708.03</v>
      </c>
      <c r="E906" s="189">
        <v>932910.6</v>
      </c>
    </row>
    <row r="907" spans="1:5" x14ac:dyDescent="0.25">
      <c r="A907" s="196">
        <v>1112103009</v>
      </c>
      <c r="B907" s="196" t="s">
        <v>807</v>
      </c>
      <c r="C907" s="189">
        <v>75322.100000000006</v>
      </c>
      <c r="D907" s="189">
        <v>118133.14</v>
      </c>
      <c r="E907" s="189">
        <v>42811.039999999994</v>
      </c>
    </row>
    <row r="908" spans="1:5" x14ac:dyDescent="0.25">
      <c r="A908" s="196">
        <v>1112103012</v>
      </c>
      <c r="B908" s="196" t="s">
        <v>808</v>
      </c>
      <c r="C908" s="189">
        <v>588777.16</v>
      </c>
      <c r="D908" s="189">
        <v>2608133.36</v>
      </c>
      <c r="E908" s="189">
        <v>2019356.1999999997</v>
      </c>
    </row>
    <row r="909" spans="1:5" x14ac:dyDescent="0.25">
      <c r="A909" s="196">
        <v>1112103013</v>
      </c>
      <c r="B909" s="196" t="s">
        <v>809</v>
      </c>
      <c r="C909" s="189">
        <v>94686.45</v>
      </c>
      <c r="D909" s="189">
        <v>28923.71</v>
      </c>
      <c r="E909" s="189">
        <v>-65762.739999999991</v>
      </c>
    </row>
    <row r="910" spans="1:5" x14ac:dyDescent="0.25">
      <c r="A910" s="196">
        <v>1112103014</v>
      </c>
      <c r="B910" s="196" t="s">
        <v>810</v>
      </c>
      <c r="C910" s="189">
        <v>0</v>
      </c>
      <c r="D910" s="189">
        <v>0</v>
      </c>
      <c r="E910" s="189">
        <v>0</v>
      </c>
    </row>
    <row r="911" spans="1:5" x14ac:dyDescent="0.25">
      <c r="A911" s="196">
        <v>1112103015</v>
      </c>
      <c r="B911" s="196" t="s">
        <v>811</v>
      </c>
      <c r="C911" s="189">
        <v>100105.14</v>
      </c>
      <c r="D911" s="189">
        <v>210489.63</v>
      </c>
      <c r="E911" s="189">
        <v>110384.49</v>
      </c>
    </row>
    <row r="912" spans="1:5" x14ac:dyDescent="0.25">
      <c r="A912" s="196">
        <v>1112103016</v>
      </c>
      <c r="B912" s="196" t="s">
        <v>812</v>
      </c>
      <c r="C912" s="189">
        <v>39049.07</v>
      </c>
      <c r="D912" s="189">
        <v>6419.04</v>
      </c>
      <c r="E912" s="189">
        <v>-32630.03</v>
      </c>
    </row>
    <row r="913" spans="1:5" x14ac:dyDescent="0.25">
      <c r="A913" s="196">
        <v>1112103017</v>
      </c>
      <c r="B913" s="196" t="s">
        <v>813</v>
      </c>
      <c r="C913" s="189">
        <v>63318.48</v>
      </c>
      <c r="D913" s="189">
        <v>63371.89</v>
      </c>
      <c r="E913" s="189">
        <v>53.409999999996217</v>
      </c>
    </row>
    <row r="914" spans="1:5" x14ac:dyDescent="0.25">
      <c r="A914" s="196">
        <v>1112103018</v>
      </c>
      <c r="B914" s="196" t="s">
        <v>814</v>
      </c>
      <c r="C914" s="189">
        <v>512830.68</v>
      </c>
      <c r="D914" s="189">
        <v>529136.02</v>
      </c>
      <c r="E914" s="189">
        <v>16305.340000000026</v>
      </c>
    </row>
    <row r="915" spans="1:5" x14ac:dyDescent="0.25">
      <c r="A915" s="196">
        <v>1112103019</v>
      </c>
      <c r="B915" s="196" t="s">
        <v>815</v>
      </c>
      <c r="C915" s="189">
        <v>74118.03</v>
      </c>
      <c r="D915" s="189">
        <v>30733.11</v>
      </c>
      <c r="E915" s="189">
        <v>-43384.92</v>
      </c>
    </row>
    <row r="916" spans="1:5" x14ac:dyDescent="0.25">
      <c r="A916" s="196">
        <v>1112103020</v>
      </c>
      <c r="B916" s="196" t="s">
        <v>816</v>
      </c>
      <c r="C916" s="189">
        <v>230404.89</v>
      </c>
      <c r="D916" s="189">
        <v>336.05</v>
      </c>
      <c r="E916" s="189">
        <v>-230068.84000000003</v>
      </c>
    </row>
    <row r="917" spans="1:5" x14ac:dyDescent="0.25">
      <c r="A917" s="196">
        <v>1112103021</v>
      </c>
      <c r="B917" s="196" t="s">
        <v>817</v>
      </c>
      <c r="C917" s="189">
        <v>36724.54</v>
      </c>
      <c r="D917" s="189">
        <v>39925.29</v>
      </c>
      <c r="E917" s="189">
        <v>3200.75</v>
      </c>
    </row>
    <row r="918" spans="1:5" x14ac:dyDescent="0.25">
      <c r="A918" s="196">
        <v>1112103022</v>
      </c>
      <c r="B918" s="196" t="s">
        <v>818</v>
      </c>
      <c r="C918" s="189">
        <v>312.7</v>
      </c>
      <c r="D918" s="189">
        <v>39959.86</v>
      </c>
      <c r="E918" s="189">
        <v>39647.160000000003</v>
      </c>
    </row>
    <row r="919" spans="1:5" x14ac:dyDescent="0.25">
      <c r="A919" s="196">
        <v>1112104002</v>
      </c>
      <c r="B919" s="196" t="s">
        <v>819</v>
      </c>
      <c r="C919" s="189">
        <v>3151274.29</v>
      </c>
      <c r="D919" s="189">
        <v>383793.23</v>
      </c>
      <c r="E919" s="189">
        <v>-2767481.06</v>
      </c>
    </row>
    <row r="920" spans="1:5" x14ac:dyDescent="0.25">
      <c r="A920" s="196">
        <v>1112106001</v>
      </c>
      <c r="B920" s="196" t="s">
        <v>820</v>
      </c>
      <c r="C920" s="189">
        <v>0</v>
      </c>
      <c r="D920" s="189">
        <v>0</v>
      </c>
      <c r="E920" s="189">
        <v>0</v>
      </c>
    </row>
    <row r="921" spans="1:5" x14ac:dyDescent="0.25">
      <c r="A921" s="196">
        <v>1112106002</v>
      </c>
      <c r="B921" s="196" t="s">
        <v>821</v>
      </c>
      <c r="C921" s="189">
        <v>0</v>
      </c>
      <c r="D921" s="189">
        <v>0</v>
      </c>
      <c r="E921" s="189">
        <v>0</v>
      </c>
    </row>
    <row r="922" spans="1:5" x14ac:dyDescent="0.25">
      <c r="A922" s="196">
        <v>1112106004</v>
      </c>
      <c r="B922" s="196" t="s">
        <v>822</v>
      </c>
      <c r="C922" s="189">
        <v>0</v>
      </c>
      <c r="D922" s="189">
        <v>0</v>
      </c>
      <c r="E922" s="189">
        <v>0</v>
      </c>
    </row>
    <row r="923" spans="1:5" x14ac:dyDescent="0.25">
      <c r="A923" s="196">
        <v>1112106005</v>
      </c>
      <c r="B923" s="196" t="s">
        <v>823</v>
      </c>
      <c r="C923" s="189">
        <v>0</v>
      </c>
      <c r="D923" s="189">
        <v>0</v>
      </c>
      <c r="E923" s="189">
        <v>0</v>
      </c>
    </row>
    <row r="924" spans="1:5" x14ac:dyDescent="0.25">
      <c r="A924" s="196">
        <v>1112107002</v>
      </c>
      <c r="B924" s="196" t="s">
        <v>824</v>
      </c>
      <c r="C924" s="189">
        <v>89042.37</v>
      </c>
      <c r="D924" s="189">
        <v>87882.37</v>
      </c>
      <c r="E924" s="189">
        <v>-1160</v>
      </c>
    </row>
    <row r="925" spans="1:5" x14ac:dyDescent="0.25">
      <c r="A925" s="196">
        <v>1112107005</v>
      </c>
      <c r="B925" s="196" t="s">
        <v>825</v>
      </c>
      <c r="C925" s="189">
        <v>0</v>
      </c>
      <c r="D925" s="189">
        <v>0</v>
      </c>
      <c r="E925" s="189">
        <v>0</v>
      </c>
    </row>
    <row r="926" spans="1:5" x14ac:dyDescent="0.25">
      <c r="A926" s="196">
        <v>1112108001</v>
      </c>
      <c r="B926" s="196" t="s">
        <v>826</v>
      </c>
      <c r="C926" s="189">
        <v>0</v>
      </c>
      <c r="D926" s="189">
        <v>0</v>
      </c>
      <c r="E926" s="189">
        <v>0</v>
      </c>
    </row>
    <row r="927" spans="1:5" x14ac:dyDescent="0.25">
      <c r="A927" s="196">
        <v>1112108002</v>
      </c>
      <c r="B927" s="196" t="s">
        <v>827</v>
      </c>
      <c r="C927" s="189">
        <v>0</v>
      </c>
      <c r="D927" s="189">
        <v>-0.02</v>
      </c>
      <c r="E927" s="189">
        <v>-0.02</v>
      </c>
    </row>
    <row r="928" spans="1:5" x14ac:dyDescent="0.25">
      <c r="A928" s="196">
        <v>1112109001</v>
      </c>
      <c r="B928" s="196" t="s">
        <v>828</v>
      </c>
      <c r="C928" s="189">
        <v>0</v>
      </c>
      <c r="D928" s="189">
        <v>0</v>
      </c>
      <c r="E928" s="189">
        <v>0</v>
      </c>
    </row>
    <row r="929" spans="1:5" x14ac:dyDescent="0.25">
      <c r="A929" s="196">
        <v>1112111001</v>
      </c>
      <c r="B929" s="196" t="s">
        <v>281</v>
      </c>
      <c r="C929" s="189">
        <v>0</v>
      </c>
      <c r="D929" s="189">
        <v>0.01</v>
      </c>
      <c r="E929" s="189">
        <v>0.01</v>
      </c>
    </row>
    <row r="930" spans="1:5" x14ac:dyDescent="0.25">
      <c r="A930" s="196">
        <v>1112190001</v>
      </c>
      <c r="B930" s="196" t="s">
        <v>282</v>
      </c>
      <c r="C930" s="189">
        <v>0</v>
      </c>
      <c r="D930" s="189">
        <v>0.03</v>
      </c>
      <c r="E930" s="189">
        <v>0.03</v>
      </c>
    </row>
    <row r="931" spans="1:5" x14ac:dyDescent="0.25">
      <c r="A931" s="196">
        <v>1112190002</v>
      </c>
      <c r="B931" s="196" t="s">
        <v>283</v>
      </c>
      <c r="C931" s="189">
        <v>27.14</v>
      </c>
      <c r="D931" s="189">
        <v>228.02</v>
      </c>
      <c r="E931" s="189">
        <v>200.88</v>
      </c>
    </row>
    <row r="932" spans="1:5" x14ac:dyDescent="0.25">
      <c r="A932" s="196">
        <v>1112190003</v>
      </c>
      <c r="B932" s="196" t="s">
        <v>303</v>
      </c>
      <c r="C932" s="189">
        <v>0</v>
      </c>
      <c r="D932" s="189">
        <v>0</v>
      </c>
      <c r="E932" s="189">
        <v>0</v>
      </c>
    </row>
    <row r="933" spans="1:5" x14ac:dyDescent="0.25">
      <c r="A933" s="196">
        <v>1112190004</v>
      </c>
      <c r="B933" s="196" t="s">
        <v>304</v>
      </c>
      <c r="C933" s="189">
        <v>0</v>
      </c>
      <c r="D933" s="189">
        <v>0</v>
      </c>
      <c r="E933" s="189">
        <v>0</v>
      </c>
    </row>
    <row r="934" spans="1:5" x14ac:dyDescent="0.25">
      <c r="A934" s="196">
        <v>1112190005</v>
      </c>
      <c r="B934" s="196" t="s">
        <v>284</v>
      </c>
      <c r="C934" s="189">
        <v>0</v>
      </c>
      <c r="D934" s="189">
        <v>0.01</v>
      </c>
      <c r="E934" s="189">
        <v>0.01</v>
      </c>
    </row>
    <row r="935" spans="1:5" x14ac:dyDescent="0.25">
      <c r="A935" s="196">
        <v>1112190006</v>
      </c>
      <c r="B935" s="196" t="s">
        <v>285</v>
      </c>
      <c r="C935" s="189">
        <v>0.77</v>
      </c>
      <c r="D935" s="189">
        <v>-0.01</v>
      </c>
      <c r="E935" s="189">
        <v>-0.78</v>
      </c>
    </row>
    <row r="936" spans="1:5" x14ac:dyDescent="0.25">
      <c r="A936" s="196">
        <v>1112190007</v>
      </c>
      <c r="B936" s="196" t="s">
        <v>286</v>
      </c>
      <c r="C936" s="189">
        <v>64.180000000000007</v>
      </c>
      <c r="D936" s="189">
        <v>89.28</v>
      </c>
      <c r="E936" s="189">
        <v>25.099999999999994</v>
      </c>
    </row>
    <row r="937" spans="1:5" x14ac:dyDescent="0.25">
      <c r="A937" s="196">
        <v>1112190008</v>
      </c>
      <c r="B937" s="196" t="s">
        <v>305</v>
      </c>
      <c r="C937" s="189">
        <v>0</v>
      </c>
      <c r="D937" s="189">
        <v>0</v>
      </c>
      <c r="E937" s="189">
        <v>0</v>
      </c>
    </row>
    <row r="938" spans="1:5" x14ac:dyDescent="0.25">
      <c r="A938" s="196">
        <v>1112190009</v>
      </c>
      <c r="B938" s="196" t="s">
        <v>306</v>
      </c>
      <c r="C938" s="189">
        <v>0</v>
      </c>
      <c r="D938" s="189">
        <v>0</v>
      </c>
      <c r="E938" s="189">
        <v>0</v>
      </c>
    </row>
    <row r="939" spans="1:5" x14ac:dyDescent="0.25">
      <c r="A939" s="196">
        <v>1112190010</v>
      </c>
      <c r="B939" s="196" t="s">
        <v>829</v>
      </c>
      <c r="C939" s="189">
        <v>0</v>
      </c>
      <c r="D939" s="189">
        <v>0</v>
      </c>
      <c r="E939" s="189">
        <v>0</v>
      </c>
    </row>
    <row r="940" spans="1:5" x14ac:dyDescent="0.25">
      <c r="A940" s="196">
        <v>1112190011</v>
      </c>
      <c r="B940" s="196" t="s">
        <v>288</v>
      </c>
      <c r="C940" s="189">
        <v>0</v>
      </c>
      <c r="D940" s="189">
        <v>0.02</v>
      </c>
      <c r="E940" s="189">
        <v>0.02</v>
      </c>
    </row>
    <row r="941" spans="1:5" x14ac:dyDescent="0.25">
      <c r="A941" s="196">
        <v>1112190013</v>
      </c>
      <c r="B941" s="196" t="s">
        <v>830</v>
      </c>
      <c r="C941" s="189">
        <v>0</v>
      </c>
      <c r="D941" s="189">
        <v>0</v>
      </c>
      <c r="E941" s="189">
        <v>0</v>
      </c>
    </row>
    <row r="942" spans="1:5" x14ac:dyDescent="0.25">
      <c r="A942" s="196">
        <v>1112190014</v>
      </c>
      <c r="B942" s="196" t="s">
        <v>290</v>
      </c>
      <c r="C942" s="189">
        <v>82.15</v>
      </c>
      <c r="D942" s="189">
        <v>9.5399999999999991</v>
      </c>
      <c r="E942" s="189">
        <v>-72.610000000000014</v>
      </c>
    </row>
    <row r="943" spans="1:5" x14ac:dyDescent="0.25">
      <c r="A943" s="196">
        <v>1112190015</v>
      </c>
      <c r="B943" s="196" t="s">
        <v>307</v>
      </c>
      <c r="C943" s="189">
        <v>0</v>
      </c>
      <c r="D943" s="189">
        <v>0</v>
      </c>
      <c r="E943" s="189">
        <v>0</v>
      </c>
    </row>
    <row r="944" spans="1:5" x14ac:dyDescent="0.25">
      <c r="A944" s="196">
        <v>1112190016</v>
      </c>
      <c r="B944" s="196" t="s">
        <v>308</v>
      </c>
      <c r="C944" s="189">
        <v>0</v>
      </c>
      <c r="D944" s="189">
        <v>0</v>
      </c>
      <c r="E944" s="189">
        <v>0</v>
      </c>
    </row>
    <row r="945" spans="1:5" x14ac:dyDescent="0.25">
      <c r="A945" s="196">
        <v>1112190017</v>
      </c>
      <c r="B945" s="196" t="s">
        <v>309</v>
      </c>
      <c r="C945" s="189">
        <v>0.85</v>
      </c>
      <c r="D945" s="189">
        <v>-0.11</v>
      </c>
      <c r="E945" s="189">
        <v>-0.96</v>
      </c>
    </row>
    <row r="946" spans="1:5" x14ac:dyDescent="0.25">
      <c r="A946" s="196">
        <v>1112190018</v>
      </c>
      <c r="B946" s="196" t="s">
        <v>292</v>
      </c>
      <c r="C946" s="189">
        <v>2.65</v>
      </c>
      <c r="D946" s="189">
        <v>12.17</v>
      </c>
      <c r="E946" s="189">
        <v>9.52</v>
      </c>
    </row>
    <row r="947" spans="1:5" x14ac:dyDescent="0.25">
      <c r="A947" s="196">
        <v>1112190020</v>
      </c>
      <c r="B947" s="196" t="s">
        <v>293</v>
      </c>
      <c r="C947" s="189">
        <v>230747.88</v>
      </c>
      <c r="D947" s="189">
        <v>-0.02</v>
      </c>
      <c r="E947" s="189">
        <v>-230747.9</v>
      </c>
    </row>
    <row r="948" spans="1:5" x14ac:dyDescent="0.25">
      <c r="A948" s="196">
        <v>1112190021</v>
      </c>
      <c r="B948" s="196" t="s">
        <v>294</v>
      </c>
      <c r="C948" s="189">
        <v>4.46</v>
      </c>
      <c r="D948" s="189">
        <v>-0.01</v>
      </c>
      <c r="E948" s="189">
        <v>-4.47</v>
      </c>
    </row>
    <row r="949" spans="1:5" x14ac:dyDescent="0.25">
      <c r="A949" s="196">
        <v>1112190024</v>
      </c>
      <c r="B949" s="196" t="s">
        <v>310</v>
      </c>
      <c r="C949" s="189">
        <v>0</v>
      </c>
      <c r="D949" s="189">
        <v>0</v>
      </c>
      <c r="E949" s="189">
        <v>0</v>
      </c>
    </row>
    <row r="950" spans="1:5" x14ac:dyDescent="0.25">
      <c r="A950" s="196">
        <v>1112190026</v>
      </c>
      <c r="B950" s="196" t="s">
        <v>295</v>
      </c>
      <c r="C950" s="189">
        <v>2.0099999999999998</v>
      </c>
      <c r="D950" s="189">
        <v>3.04</v>
      </c>
      <c r="E950" s="189">
        <v>1.0300000000000002</v>
      </c>
    </row>
    <row r="951" spans="1:5" x14ac:dyDescent="0.25">
      <c r="A951" s="196">
        <v>1112190027</v>
      </c>
      <c r="B951" s="196" t="s">
        <v>311</v>
      </c>
      <c r="C951" s="189">
        <v>0</v>
      </c>
      <c r="D951" s="189">
        <v>0</v>
      </c>
      <c r="E951" s="189">
        <v>0</v>
      </c>
    </row>
    <row r="952" spans="1:5" x14ac:dyDescent="0.25">
      <c r="A952" s="196">
        <v>1112190028</v>
      </c>
      <c r="B952" s="196" t="s">
        <v>296</v>
      </c>
      <c r="C952" s="189">
        <v>7.36</v>
      </c>
      <c r="D952" s="189">
        <v>-0.02</v>
      </c>
      <c r="E952" s="189">
        <v>-7.38</v>
      </c>
    </row>
    <row r="953" spans="1:5" x14ac:dyDescent="0.25">
      <c r="A953" s="196">
        <v>1112190029</v>
      </c>
      <c r="B953" s="196" t="s">
        <v>297</v>
      </c>
      <c r="C953" s="189">
        <v>85.3</v>
      </c>
      <c r="D953" s="189">
        <v>0.04</v>
      </c>
      <c r="E953" s="189">
        <v>-85.259999999999991</v>
      </c>
    </row>
    <row r="954" spans="1:5" x14ac:dyDescent="0.25">
      <c r="A954" s="196">
        <v>1112190030</v>
      </c>
      <c r="B954" s="196" t="s">
        <v>298</v>
      </c>
      <c r="C954" s="189">
        <v>0</v>
      </c>
      <c r="D954" s="189">
        <v>0</v>
      </c>
      <c r="E954" s="189">
        <v>0</v>
      </c>
    </row>
    <row r="955" spans="1:5" x14ac:dyDescent="0.25">
      <c r="A955" s="196">
        <v>1114103001</v>
      </c>
      <c r="B955" s="196" t="s">
        <v>279</v>
      </c>
      <c r="C955" s="189">
        <v>0</v>
      </c>
      <c r="D955" s="189">
        <v>0</v>
      </c>
      <c r="E955" s="189">
        <v>0</v>
      </c>
    </row>
    <row r="956" spans="1:5" x14ac:dyDescent="0.25">
      <c r="A956" s="196">
        <v>1114107003</v>
      </c>
      <c r="B956" s="196" t="s">
        <v>280</v>
      </c>
      <c r="C956" s="189">
        <v>0</v>
      </c>
      <c r="D956" s="189">
        <v>0</v>
      </c>
      <c r="E956" s="189">
        <v>0</v>
      </c>
    </row>
    <row r="957" spans="1:5" x14ac:dyDescent="0.25">
      <c r="A957" s="196">
        <v>1114111001</v>
      </c>
      <c r="B957" s="196" t="s">
        <v>281</v>
      </c>
      <c r="C957" s="189">
        <v>0</v>
      </c>
      <c r="D957" s="189">
        <v>193771919.84999999</v>
      </c>
      <c r="E957" s="189">
        <v>193771919.84999999</v>
      </c>
    </row>
    <row r="958" spans="1:5" x14ac:dyDescent="0.25">
      <c r="A958" s="196">
        <v>1114108002</v>
      </c>
      <c r="B958" s="196" t="s">
        <v>278</v>
      </c>
      <c r="C958" s="189">
        <v>0</v>
      </c>
      <c r="D958" s="189">
        <v>100042083.37</v>
      </c>
      <c r="E958" s="189">
        <v>100042083.37</v>
      </c>
    </row>
    <row r="959" spans="1:5" x14ac:dyDescent="0.25">
      <c r="A959" s="196">
        <v>1114190001</v>
      </c>
      <c r="B959" s="196" t="s">
        <v>282</v>
      </c>
      <c r="C959" s="189">
        <v>229406.42</v>
      </c>
      <c r="D959" s="189">
        <v>0</v>
      </c>
      <c r="E959" s="189">
        <v>-229406.42</v>
      </c>
    </row>
    <row r="960" spans="1:5" x14ac:dyDescent="0.25">
      <c r="A960" s="196">
        <v>1114190002</v>
      </c>
      <c r="B960" s="196" t="s">
        <v>283</v>
      </c>
      <c r="C960" s="189">
        <v>140274654.56999999</v>
      </c>
      <c r="D960" s="189">
        <v>170014640.03999999</v>
      </c>
      <c r="E960" s="189">
        <v>29739985.469999999</v>
      </c>
    </row>
    <row r="961" spans="1:5" x14ac:dyDescent="0.25">
      <c r="A961" s="196">
        <v>1114190005</v>
      </c>
      <c r="B961" s="196" t="s">
        <v>284</v>
      </c>
      <c r="C961" s="189">
        <v>2159880.1</v>
      </c>
      <c r="D961" s="189">
        <v>0</v>
      </c>
      <c r="E961" s="189">
        <v>-2159880.1</v>
      </c>
    </row>
    <row r="962" spans="1:5" x14ac:dyDescent="0.25">
      <c r="A962" s="196">
        <v>1114190006</v>
      </c>
      <c r="B962" s="196" t="s">
        <v>285</v>
      </c>
      <c r="C962" s="189">
        <v>57367.45</v>
      </c>
      <c r="D962" s="189">
        <v>50110772.609999999</v>
      </c>
      <c r="E962" s="189">
        <v>50053405.159999996</v>
      </c>
    </row>
    <row r="963" spans="1:5" x14ac:dyDescent="0.25">
      <c r="A963" s="196">
        <v>1114190007</v>
      </c>
      <c r="B963" s="196" t="s">
        <v>286</v>
      </c>
      <c r="C963" s="189">
        <v>1214677.01</v>
      </c>
      <c r="D963" s="189">
        <v>313850.82</v>
      </c>
      <c r="E963" s="189">
        <v>-900826.19</v>
      </c>
    </row>
    <row r="964" spans="1:5" x14ac:dyDescent="0.25">
      <c r="A964" s="196">
        <v>1114190008</v>
      </c>
      <c r="B964" s="196" t="s">
        <v>287</v>
      </c>
      <c r="C964" s="189">
        <v>0</v>
      </c>
      <c r="D964" s="189">
        <v>0</v>
      </c>
      <c r="E964" s="189">
        <v>0</v>
      </c>
    </row>
    <row r="965" spans="1:5" x14ac:dyDescent="0.25">
      <c r="A965" s="196">
        <v>1114190011</v>
      </c>
      <c r="B965" s="196" t="s">
        <v>288</v>
      </c>
      <c r="C965" s="189">
        <v>0</v>
      </c>
      <c r="D965" s="189">
        <v>0</v>
      </c>
      <c r="E965" s="189">
        <v>0</v>
      </c>
    </row>
    <row r="966" spans="1:5" x14ac:dyDescent="0.25">
      <c r="A966" s="196">
        <v>1114190013</v>
      </c>
      <c r="B966" s="196" t="s">
        <v>289</v>
      </c>
      <c r="C966" s="189">
        <v>356193.59</v>
      </c>
      <c r="D966" s="189">
        <v>219006.48</v>
      </c>
      <c r="E966" s="189">
        <v>-137187.11000000002</v>
      </c>
    </row>
    <row r="967" spans="1:5" x14ac:dyDescent="0.25">
      <c r="A967" s="196">
        <v>1114190014</v>
      </c>
      <c r="B967" s="196" t="s">
        <v>290</v>
      </c>
      <c r="C967" s="189">
        <v>984111.95</v>
      </c>
      <c r="D967" s="189">
        <v>627870.65</v>
      </c>
      <c r="E967" s="189">
        <v>-356241.29999999993</v>
      </c>
    </row>
    <row r="968" spans="1:5" x14ac:dyDescent="0.25">
      <c r="A968" s="196">
        <v>1114190017</v>
      </c>
      <c r="B968" s="196" t="s">
        <v>291</v>
      </c>
      <c r="C968" s="189">
        <v>292488.89</v>
      </c>
      <c r="D968" s="189">
        <v>0</v>
      </c>
      <c r="E968" s="189">
        <v>-292488.89</v>
      </c>
    </row>
    <row r="969" spans="1:5" x14ac:dyDescent="0.25">
      <c r="A969" s="196">
        <v>1114190018</v>
      </c>
      <c r="B969" s="196" t="s">
        <v>292</v>
      </c>
      <c r="C969" s="189">
        <v>22810.65</v>
      </c>
      <c r="D969" s="189">
        <v>83509.36</v>
      </c>
      <c r="E969" s="189">
        <v>60698.71</v>
      </c>
    </row>
    <row r="970" spans="1:5" x14ac:dyDescent="0.25">
      <c r="A970" s="196">
        <v>1114190020</v>
      </c>
      <c r="B970" s="196" t="s">
        <v>293</v>
      </c>
      <c r="C970" s="189">
        <v>256030.68</v>
      </c>
      <c r="D970" s="189">
        <v>0</v>
      </c>
      <c r="E970" s="189">
        <v>-256030.68</v>
      </c>
    </row>
    <row r="971" spans="1:5" x14ac:dyDescent="0.25">
      <c r="A971" s="196">
        <v>1114190021</v>
      </c>
      <c r="B971" s="196" t="s">
        <v>294</v>
      </c>
      <c r="C971" s="189">
        <v>384089.17</v>
      </c>
      <c r="D971" s="189">
        <v>0</v>
      </c>
      <c r="E971" s="189">
        <v>-384089.17</v>
      </c>
    </row>
    <row r="972" spans="1:5" x14ac:dyDescent="0.25">
      <c r="A972" s="196">
        <v>1114190026</v>
      </c>
      <c r="B972" s="196" t="s">
        <v>295</v>
      </c>
      <c r="C972" s="189">
        <v>835453484.48000002</v>
      </c>
      <c r="D972" s="189">
        <v>941940696.99000001</v>
      </c>
      <c r="E972" s="189">
        <v>106487212.50999999</v>
      </c>
    </row>
    <row r="973" spans="1:5" x14ac:dyDescent="0.25">
      <c r="A973" s="196">
        <v>1114190028</v>
      </c>
      <c r="B973" s="196" t="s">
        <v>831</v>
      </c>
      <c r="C973" s="189">
        <v>5544903.4100000001</v>
      </c>
      <c r="D973" s="189">
        <v>0</v>
      </c>
      <c r="E973" s="189">
        <v>-5544903.4100000001</v>
      </c>
    </row>
    <row r="974" spans="1:5" x14ac:dyDescent="0.25">
      <c r="A974" s="196">
        <v>1114190029</v>
      </c>
      <c r="B974" s="196" t="s">
        <v>297</v>
      </c>
      <c r="C974" s="189">
        <v>1053270.8600000001</v>
      </c>
      <c r="D974" s="189">
        <v>0</v>
      </c>
      <c r="E974" s="189">
        <v>-1053270.8600000001</v>
      </c>
    </row>
    <row r="975" spans="1:5" x14ac:dyDescent="0.25">
      <c r="A975" s="196">
        <v>1114190030</v>
      </c>
      <c r="B975" s="196" t="s">
        <v>298</v>
      </c>
      <c r="C975" s="189">
        <v>114375</v>
      </c>
      <c r="D975" s="189">
        <v>0</v>
      </c>
      <c r="E975" s="189">
        <v>-114375</v>
      </c>
    </row>
    <row r="976" spans="1:5" x14ac:dyDescent="0.25">
      <c r="A976" s="169"/>
      <c r="B976" s="169" t="s">
        <v>83</v>
      </c>
      <c r="C976" s="190">
        <v>1147656527.4999998</v>
      </c>
      <c r="D976" s="190">
        <v>1563885476.52</v>
      </c>
      <c r="E976" s="190">
        <v>416228949.01999986</v>
      </c>
    </row>
    <row r="979" spans="1:4" x14ac:dyDescent="0.25">
      <c r="A979" s="341" t="s">
        <v>205</v>
      </c>
      <c r="B979" s="342"/>
      <c r="C979" s="343"/>
      <c r="D979" s="115" t="s">
        <v>129</v>
      </c>
    </row>
    <row r="980" spans="1:4" x14ac:dyDescent="0.25">
      <c r="A980" s="116"/>
      <c r="B980" s="116"/>
      <c r="C980" s="117"/>
      <c r="D980" s="118"/>
    </row>
    <row r="981" spans="1:4" x14ac:dyDescent="0.25">
      <c r="A981" s="15" t="s">
        <v>49</v>
      </c>
      <c r="B981" s="16" t="s">
        <v>50</v>
      </c>
      <c r="C981" s="59" t="s">
        <v>81</v>
      </c>
      <c r="D981" s="53" t="s">
        <v>130</v>
      </c>
    </row>
    <row r="982" spans="1:4" x14ac:dyDescent="0.25">
      <c r="A982" s="119">
        <v>1231</v>
      </c>
      <c r="B982" s="120" t="s">
        <v>832</v>
      </c>
      <c r="C982" s="121">
        <v>0</v>
      </c>
      <c r="D982" s="122"/>
    </row>
    <row r="983" spans="1:4" x14ac:dyDescent="0.25">
      <c r="A983" s="119">
        <v>1233</v>
      </c>
      <c r="B983" s="120" t="s">
        <v>833</v>
      </c>
      <c r="C983" s="121">
        <v>1740900.96</v>
      </c>
      <c r="D983" s="122"/>
    </row>
    <row r="984" spans="1:4" x14ac:dyDescent="0.25">
      <c r="A984" s="119">
        <v>1236</v>
      </c>
      <c r="B984" s="120" t="s">
        <v>373</v>
      </c>
      <c r="C984" s="121">
        <v>-1740900.96</v>
      </c>
      <c r="D984" s="122"/>
    </row>
    <row r="985" spans="1:4" x14ac:dyDescent="0.25">
      <c r="A985" s="119">
        <v>1239</v>
      </c>
      <c r="B985" s="120" t="s">
        <v>834</v>
      </c>
      <c r="C985" s="121">
        <v>0</v>
      </c>
      <c r="D985" s="122"/>
    </row>
    <row r="986" spans="1:4" x14ac:dyDescent="0.25">
      <c r="A986" s="119">
        <v>1241</v>
      </c>
      <c r="B986" s="120" t="s">
        <v>835</v>
      </c>
      <c r="C986" s="121">
        <v>-7186613.0599999996</v>
      </c>
      <c r="D986" s="122"/>
    </row>
    <row r="987" spans="1:4" x14ac:dyDescent="0.25">
      <c r="A987" s="119">
        <v>1242</v>
      </c>
      <c r="B987" s="120" t="s">
        <v>836</v>
      </c>
      <c r="C987" s="121">
        <v>0</v>
      </c>
      <c r="D987" s="122"/>
    </row>
    <row r="988" spans="1:4" x14ac:dyDescent="0.25">
      <c r="A988" s="119">
        <v>1243</v>
      </c>
      <c r="B988" s="120" t="s">
        <v>837</v>
      </c>
      <c r="C988" s="121">
        <v>0</v>
      </c>
      <c r="D988" s="122"/>
    </row>
    <row r="989" spans="1:4" x14ac:dyDescent="0.25">
      <c r="A989" s="119">
        <v>1244</v>
      </c>
      <c r="B989" s="120" t="s">
        <v>838</v>
      </c>
      <c r="C989" s="121">
        <v>3819775.23</v>
      </c>
      <c r="D989" s="122"/>
    </row>
    <row r="990" spans="1:4" x14ac:dyDescent="0.25">
      <c r="A990" s="119">
        <v>1246</v>
      </c>
      <c r="B990" s="119" t="s">
        <v>839</v>
      </c>
      <c r="C990" s="121">
        <v>31315.51</v>
      </c>
      <c r="D990" s="122"/>
    </row>
    <row r="991" spans="1:4" x14ac:dyDescent="0.25">
      <c r="A991" s="119"/>
      <c r="B991" s="120"/>
      <c r="C991" s="121"/>
      <c r="D991" s="122"/>
    </row>
    <row r="992" spans="1:4" x14ac:dyDescent="0.25">
      <c r="A992" s="119"/>
      <c r="B992" s="120"/>
      <c r="C992" s="121"/>
      <c r="D992" s="122"/>
    </row>
    <row r="993" spans="1:4" x14ac:dyDescent="0.25">
      <c r="A993" s="119"/>
      <c r="B993" s="120"/>
      <c r="C993" s="121"/>
      <c r="D993" s="122"/>
    </row>
    <row r="994" spans="1:4" x14ac:dyDescent="0.25">
      <c r="A994" s="119"/>
      <c r="B994" s="120"/>
      <c r="C994" s="121"/>
      <c r="D994" s="122"/>
    </row>
    <row r="995" spans="1:4" x14ac:dyDescent="0.25">
      <c r="A995" s="119"/>
      <c r="B995" s="120"/>
      <c r="C995" s="121"/>
      <c r="D995" s="122"/>
    </row>
    <row r="996" spans="1:4" x14ac:dyDescent="0.25">
      <c r="A996" s="119"/>
      <c r="B996" s="120"/>
      <c r="C996" s="121"/>
      <c r="D996" s="122"/>
    </row>
    <row r="997" spans="1:4" x14ac:dyDescent="0.25">
      <c r="A997" s="119"/>
      <c r="B997" s="120"/>
      <c r="C997" s="121"/>
      <c r="D997" s="122"/>
    </row>
    <row r="998" spans="1:4" x14ac:dyDescent="0.25">
      <c r="A998" s="119"/>
      <c r="B998" s="120"/>
      <c r="C998" s="121"/>
      <c r="D998" s="122"/>
    </row>
    <row r="999" spans="1:4" x14ac:dyDescent="0.25">
      <c r="A999" s="119"/>
      <c r="B999" s="120"/>
      <c r="C999" s="121"/>
      <c r="D999" s="122"/>
    </row>
    <row r="1000" spans="1:4" x14ac:dyDescent="0.25">
      <c r="A1000" s="119"/>
      <c r="B1000" s="120"/>
      <c r="C1000" s="121"/>
      <c r="D1000" s="122"/>
    </row>
    <row r="1001" spans="1:4" x14ac:dyDescent="0.25">
      <c r="A1001" s="119"/>
      <c r="B1001" s="120"/>
      <c r="C1001" s="121"/>
      <c r="D1001" s="122"/>
    </row>
    <row r="1002" spans="1:4" x14ac:dyDescent="0.25">
      <c r="A1002" s="119"/>
      <c r="B1002" s="120"/>
      <c r="C1002" s="121"/>
      <c r="D1002" s="122"/>
    </row>
    <row r="1003" spans="1:4" x14ac:dyDescent="0.25">
      <c r="A1003" s="119"/>
      <c r="B1003" s="120"/>
      <c r="C1003" s="121"/>
      <c r="D1003" s="122"/>
    </row>
    <row r="1004" spans="1:4" x14ac:dyDescent="0.25">
      <c r="A1004" s="119"/>
      <c r="B1004" s="120"/>
      <c r="C1004" s="121"/>
      <c r="D1004" s="122"/>
    </row>
    <row r="1005" spans="1:4" x14ac:dyDescent="0.25">
      <c r="A1005" s="119"/>
      <c r="B1005" s="120"/>
      <c r="C1005" s="121"/>
      <c r="D1005" s="122"/>
    </row>
    <row r="1006" spans="1:4" x14ac:dyDescent="0.25">
      <c r="A1006" s="119"/>
      <c r="B1006" s="120"/>
      <c r="C1006" s="121"/>
      <c r="D1006" s="122"/>
    </row>
    <row r="1007" spans="1:4" x14ac:dyDescent="0.25">
      <c r="A1007" s="119"/>
      <c r="B1007" s="120"/>
      <c r="C1007" s="121"/>
      <c r="D1007" s="122"/>
    </row>
    <row r="1008" spans="1:4" x14ac:dyDescent="0.25">
      <c r="A1008" s="119"/>
      <c r="B1008" s="119"/>
      <c r="C1008" s="121"/>
      <c r="D1008" s="122"/>
    </row>
    <row r="1009" spans="1:5" x14ac:dyDescent="0.25">
      <c r="A1009" s="123"/>
      <c r="B1009" s="123" t="s">
        <v>83</v>
      </c>
      <c r="C1009" s="124">
        <v>-3335522.32</v>
      </c>
      <c r="D1009" s="228">
        <v>0</v>
      </c>
    </row>
    <row r="1012" spans="1:5" x14ac:dyDescent="0.25">
      <c r="A1012" s="51" t="s">
        <v>43</v>
      </c>
      <c r="B1012" s="312"/>
      <c r="C1012" s="312"/>
      <c r="D1012" s="312"/>
      <c r="E1012" s="312"/>
    </row>
    <row r="1013" spans="1:5" x14ac:dyDescent="0.25">
      <c r="A1013" s="3"/>
      <c r="B1013" s="312"/>
      <c r="C1013" s="312"/>
      <c r="D1013" s="312"/>
      <c r="E1013" s="312"/>
    </row>
    <row r="1014" spans="1:5" x14ac:dyDescent="0.25">
      <c r="A1014" s="127" t="s">
        <v>131</v>
      </c>
      <c r="B1014" s="128"/>
      <c r="C1014" s="128"/>
      <c r="D1014" s="128"/>
      <c r="E1014" s="128"/>
    </row>
    <row r="1015" spans="1:5" x14ac:dyDescent="0.25">
      <c r="A1015" s="344" t="s">
        <v>132</v>
      </c>
      <c r="B1015" s="344"/>
      <c r="C1015" s="344"/>
      <c r="D1015" s="344"/>
      <c r="E1015" s="344"/>
    </row>
    <row r="1016" spans="1:5" x14ac:dyDescent="0.25">
      <c r="A1016" s="314"/>
      <c r="B1016" s="314"/>
      <c r="C1016" s="314"/>
      <c r="D1016" s="314"/>
      <c r="E1016" s="128"/>
    </row>
    <row r="1017" spans="1:5" x14ac:dyDescent="0.25">
      <c r="A1017" s="130" t="s">
        <v>883</v>
      </c>
      <c r="B1017" s="130"/>
      <c r="C1017" s="130"/>
      <c r="D1017" s="130"/>
      <c r="E1017" s="128"/>
    </row>
    <row r="1018" spans="1:5" x14ac:dyDescent="0.25">
      <c r="A1018" s="130"/>
      <c r="B1018" s="130"/>
      <c r="C1018" s="130"/>
      <c r="D1018" s="130"/>
      <c r="E1018" s="128"/>
    </row>
    <row r="1019" spans="1:5" x14ac:dyDescent="0.25">
      <c r="A1019" s="131" t="s">
        <v>134</v>
      </c>
      <c r="B1019" s="130"/>
      <c r="C1019" s="130"/>
      <c r="D1019" s="130"/>
      <c r="E1019" s="128"/>
    </row>
    <row r="1020" spans="1:5" x14ac:dyDescent="0.25">
      <c r="A1020" s="315" t="s">
        <v>135</v>
      </c>
      <c r="B1020" s="345" t="s">
        <v>136</v>
      </c>
      <c r="C1020" s="345"/>
      <c r="D1020" s="345"/>
      <c r="E1020" s="345"/>
    </row>
    <row r="1021" spans="1:5" x14ac:dyDescent="0.25">
      <c r="A1021" s="148" t="s">
        <v>137</v>
      </c>
      <c r="B1021" s="148" t="s">
        <v>138</v>
      </c>
      <c r="C1021" s="148"/>
      <c r="D1021" s="148"/>
      <c r="E1021" s="148"/>
    </row>
    <row r="1022" spans="1:5" x14ac:dyDescent="0.25">
      <c r="A1022" s="148" t="s">
        <v>139</v>
      </c>
      <c r="B1022" s="345" t="s">
        <v>140</v>
      </c>
      <c r="C1022" s="345"/>
      <c r="D1022" s="345"/>
      <c r="E1022" s="345"/>
    </row>
    <row r="1023" spans="1:5" x14ac:dyDescent="0.25">
      <c r="A1023" s="148" t="s">
        <v>141</v>
      </c>
      <c r="B1023" s="345" t="s">
        <v>142</v>
      </c>
      <c r="C1023" s="345"/>
      <c r="D1023" s="345"/>
      <c r="E1023" s="345"/>
    </row>
    <row r="1024" spans="1:5" x14ac:dyDescent="0.25">
      <c r="A1024" s="130"/>
      <c r="B1024" s="149"/>
      <c r="C1024" s="149"/>
      <c r="D1024" s="149"/>
      <c r="E1024" s="149"/>
    </row>
    <row r="1025" spans="1:5" ht="45" x14ac:dyDescent="0.25">
      <c r="A1025" s="315" t="s">
        <v>143</v>
      </c>
      <c r="B1025" s="148" t="s">
        <v>144</v>
      </c>
      <c r="C1025" s="128"/>
      <c r="D1025" s="128"/>
      <c r="E1025" s="128"/>
    </row>
    <row r="1026" spans="1:5" x14ac:dyDescent="0.25">
      <c r="A1026" s="148" t="s">
        <v>145</v>
      </c>
      <c r="B1026" s="128"/>
      <c r="C1026" s="128"/>
      <c r="D1026" s="128"/>
      <c r="E1026" s="128"/>
    </row>
    <row r="1027" spans="1:5" x14ac:dyDescent="0.25">
      <c r="A1027" s="130"/>
      <c r="B1027" s="128"/>
      <c r="C1027" s="128"/>
      <c r="D1027" s="128"/>
      <c r="E1027" s="128"/>
    </row>
    <row r="1028" spans="1:5" x14ac:dyDescent="0.25">
      <c r="A1028" s="130" t="s">
        <v>146</v>
      </c>
      <c r="B1028" s="130"/>
      <c r="C1028" s="130"/>
      <c r="D1028" s="130"/>
      <c r="E1028" s="128"/>
    </row>
    <row r="1029" spans="1:5" x14ac:dyDescent="0.25">
      <c r="A1029" s="130"/>
      <c r="B1029" s="130"/>
      <c r="C1029" s="130"/>
      <c r="D1029" s="130"/>
      <c r="E1029" s="128"/>
    </row>
    <row r="1030" spans="1:5" x14ac:dyDescent="0.25">
      <c r="A1030" s="130"/>
      <c r="B1030" s="130"/>
      <c r="C1030" s="130"/>
      <c r="D1030" s="130"/>
      <c r="E1030" s="128"/>
    </row>
    <row r="1031" spans="1:5" x14ac:dyDescent="0.25">
      <c r="A1031" s="131" t="s">
        <v>147</v>
      </c>
      <c r="B1031" s="128"/>
      <c r="C1031" s="128"/>
      <c r="D1031" s="128"/>
      <c r="E1031" s="128"/>
    </row>
    <row r="1032" spans="1:5" x14ac:dyDescent="0.25">
      <c r="A1032" s="128"/>
      <c r="B1032" s="346" t="s">
        <v>148</v>
      </c>
      <c r="C1032" s="346"/>
      <c r="D1032" s="346"/>
      <c r="E1032" s="346"/>
    </row>
    <row r="1033" spans="1:5" x14ac:dyDescent="0.25">
      <c r="A1033" s="133" t="s">
        <v>49</v>
      </c>
      <c r="B1033" s="133" t="s">
        <v>50</v>
      </c>
      <c r="C1033" s="134" t="s">
        <v>79</v>
      </c>
      <c r="D1033" s="134" t="s">
        <v>80</v>
      </c>
      <c r="E1033" s="134" t="s">
        <v>81</v>
      </c>
    </row>
    <row r="1034" spans="1:5" x14ac:dyDescent="0.25">
      <c r="A1034" s="135" t="s">
        <v>149</v>
      </c>
      <c r="B1034" s="136" t="s">
        <v>150</v>
      </c>
      <c r="C1034" s="137"/>
      <c r="D1034" s="134"/>
      <c r="E1034" s="134"/>
    </row>
    <row r="1035" spans="1:5" x14ac:dyDescent="0.25">
      <c r="A1035" s="135" t="s">
        <v>151</v>
      </c>
      <c r="B1035" s="136" t="s">
        <v>152</v>
      </c>
      <c r="C1035" s="137"/>
      <c r="D1035" s="134"/>
      <c r="E1035" s="134"/>
    </row>
    <row r="1036" spans="1:5" x14ac:dyDescent="0.25">
      <c r="A1036" s="135" t="s">
        <v>153</v>
      </c>
      <c r="B1036" s="136" t="s">
        <v>154</v>
      </c>
      <c r="C1036" s="137"/>
      <c r="D1036" s="134"/>
      <c r="E1036" s="134"/>
    </row>
    <row r="1037" spans="1:5" x14ac:dyDescent="0.25">
      <c r="A1037" s="136" t="s">
        <v>155</v>
      </c>
      <c r="B1037" s="136" t="s">
        <v>156</v>
      </c>
      <c r="C1037" s="137"/>
      <c r="D1037" s="134"/>
      <c r="E1037" s="134"/>
    </row>
    <row r="1038" spans="1:5" x14ac:dyDescent="0.25">
      <c r="A1038" s="136" t="s">
        <v>157</v>
      </c>
      <c r="B1038" s="136" t="s">
        <v>158</v>
      </c>
      <c r="C1038" s="137"/>
      <c r="D1038" s="134"/>
      <c r="E1038" s="134"/>
    </row>
    <row r="1039" spans="1:5" x14ac:dyDescent="0.25">
      <c r="A1039" s="136" t="s">
        <v>159</v>
      </c>
      <c r="B1039" s="136" t="s">
        <v>160</v>
      </c>
      <c r="C1039" s="137"/>
      <c r="D1039" s="134"/>
      <c r="E1039" s="134"/>
    </row>
    <row r="1040" spans="1:5" x14ac:dyDescent="0.25">
      <c r="A1040" s="136" t="s">
        <v>161</v>
      </c>
      <c r="B1040" s="136" t="s">
        <v>162</v>
      </c>
      <c r="C1040" s="137"/>
      <c r="D1040" s="134"/>
      <c r="E1040" s="134"/>
    </row>
    <row r="1041" spans="1:5" x14ac:dyDescent="0.25">
      <c r="A1041" s="136" t="s">
        <v>163</v>
      </c>
      <c r="B1041" s="136" t="s">
        <v>164</v>
      </c>
      <c r="C1041" s="137"/>
      <c r="D1041" s="134"/>
      <c r="E1041" s="134"/>
    </row>
    <row r="1042" spans="1:5" x14ac:dyDescent="0.25">
      <c r="A1042" s="136" t="s">
        <v>165</v>
      </c>
      <c r="B1042" s="136" t="s">
        <v>166</v>
      </c>
      <c r="C1042" s="137"/>
      <c r="D1042" s="134"/>
      <c r="E1042" s="134"/>
    </row>
    <row r="1043" spans="1:5" x14ac:dyDescent="0.25">
      <c r="A1043" s="136" t="s">
        <v>167</v>
      </c>
      <c r="B1043" s="136" t="s">
        <v>168</v>
      </c>
      <c r="C1043" s="137"/>
      <c r="D1043" s="134"/>
      <c r="E1043" s="134"/>
    </row>
    <row r="1044" spans="1:5" x14ac:dyDescent="0.25">
      <c r="A1044" s="136" t="s">
        <v>169</v>
      </c>
      <c r="B1044" s="136" t="s">
        <v>170</v>
      </c>
      <c r="C1044" s="137"/>
      <c r="D1044" s="134"/>
      <c r="E1044" s="134"/>
    </row>
    <row r="1045" spans="1:5" x14ac:dyDescent="0.25">
      <c r="A1045" s="138" t="s">
        <v>171</v>
      </c>
      <c r="B1045" s="138" t="s">
        <v>172</v>
      </c>
      <c r="C1045" s="139"/>
      <c r="D1045" s="133"/>
      <c r="E1045" s="133"/>
    </row>
    <row r="1046" spans="1:5" x14ac:dyDescent="0.25">
      <c r="A1046" s="140" t="s">
        <v>173</v>
      </c>
      <c r="B1046" s="140" t="s">
        <v>173</v>
      </c>
      <c r="C1046" s="134"/>
      <c r="D1046" s="134"/>
      <c r="E1046" s="134"/>
    </row>
    <row r="1047" spans="1:5" x14ac:dyDescent="0.25">
      <c r="A1047" s="128"/>
      <c r="B1047" s="141" t="s">
        <v>174</v>
      </c>
      <c r="C1047" s="142"/>
      <c r="D1047" s="142"/>
      <c r="E1047" s="142"/>
    </row>
    <row r="1048" spans="1:5" x14ac:dyDescent="0.25">
      <c r="A1048" s="128"/>
      <c r="B1048" s="143"/>
      <c r="C1048" s="144"/>
      <c r="D1048" s="144"/>
      <c r="E1048" s="144"/>
    </row>
    <row r="1050" spans="1:5" x14ac:dyDescent="0.25">
      <c r="A1050" s="294" t="s">
        <v>248</v>
      </c>
      <c r="B1050" s="295"/>
      <c r="C1050" s="300" t="s">
        <v>266</v>
      </c>
    </row>
    <row r="1051" spans="1:5" x14ac:dyDescent="0.25">
      <c r="A1051" s="302"/>
      <c r="B1051" s="303"/>
      <c r="C1051" s="304"/>
    </row>
    <row r="1052" spans="1:5" x14ac:dyDescent="0.25">
      <c r="A1052" s="296" t="s">
        <v>49</v>
      </c>
      <c r="B1052" s="297" t="s">
        <v>50</v>
      </c>
      <c r="C1052" s="301" t="s">
        <v>58</v>
      </c>
    </row>
    <row r="1053" spans="1:5" x14ac:dyDescent="0.25">
      <c r="A1053" s="268">
        <v>900001</v>
      </c>
      <c r="B1053" s="255" t="s">
        <v>212</v>
      </c>
      <c r="C1053" s="258">
        <v>864848042.53999996</v>
      </c>
    </row>
    <row r="1054" spans="1:5" x14ac:dyDescent="0.25">
      <c r="A1054" s="268">
        <v>900002</v>
      </c>
      <c r="B1054" s="255" t="s">
        <v>213</v>
      </c>
      <c r="C1054" s="258">
        <v>354362105.61000001</v>
      </c>
    </row>
    <row r="1055" spans="1:5" x14ac:dyDescent="0.25">
      <c r="A1055" s="261">
        <v>5100</v>
      </c>
      <c r="B1055" s="256" t="s">
        <v>214</v>
      </c>
      <c r="C1055" s="254">
        <v>2195496.08</v>
      </c>
    </row>
    <row r="1056" spans="1:5" x14ac:dyDescent="0.25">
      <c r="A1056" s="261">
        <v>5200</v>
      </c>
      <c r="B1056" s="256" t="s">
        <v>215</v>
      </c>
      <c r="C1056" s="254">
        <v>0</v>
      </c>
    </row>
    <row r="1057" spans="1:3" x14ac:dyDescent="0.25">
      <c r="A1057" s="261">
        <v>5300</v>
      </c>
      <c r="B1057" s="256" t="s">
        <v>216</v>
      </c>
      <c r="C1057" s="254">
        <v>0</v>
      </c>
    </row>
    <row r="1058" spans="1:3" x14ac:dyDescent="0.25">
      <c r="A1058" s="261">
        <v>5400</v>
      </c>
      <c r="B1058" s="256" t="s">
        <v>217</v>
      </c>
      <c r="C1058" s="254">
        <v>4029551.13</v>
      </c>
    </row>
    <row r="1059" spans="1:3" x14ac:dyDescent="0.25">
      <c r="A1059" s="261">
        <v>5500</v>
      </c>
      <c r="B1059" s="256" t="s">
        <v>218</v>
      </c>
      <c r="C1059" s="254">
        <v>0</v>
      </c>
    </row>
    <row r="1060" spans="1:3" x14ac:dyDescent="0.25">
      <c r="A1060" s="261">
        <v>5600</v>
      </c>
      <c r="B1060" s="256" t="s">
        <v>219</v>
      </c>
      <c r="C1060" s="254">
        <v>69520.23</v>
      </c>
    </row>
    <row r="1061" spans="1:3" x14ac:dyDescent="0.25">
      <c r="A1061" s="261">
        <v>5700</v>
      </c>
      <c r="B1061" s="256" t="s">
        <v>220</v>
      </c>
      <c r="C1061" s="254">
        <v>0</v>
      </c>
    </row>
    <row r="1062" spans="1:3" x14ac:dyDescent="0.25">
      <c r="A1062" s="261" t="s">
        <v>264</v>
      </c>
      <c r="B1062" s="256" t="s">
        <v>221</v>
      </c>
      <c r="C1062" s="254">
        <v>0</v>
      </c>
    </row>
    <row r="1063" spans="1:3" x14ac:dyDescent="0.25">
      <c r="A1063" s="261">
        <v>5900</v>
      </c>
      <c r="B1063" s="256" t="s">
        <v>222</v>
      </c>
      <c r="C1063" s="254">
        <v>0</v>
      </c>
    </row>
    <row r="1064" spans="1:3" x14ac:dyDescent="0.25">
      <c r="A1064" s="266">
        <v>6200</v>
      </c>
      <c r="B1064" s="256" t="s">
        <v>223</v>
      </c>
      <c r="C1064" s="254">
        <v>0</v>
      </c>
    </row>
    <row r="1065" spans="1:3" x14ac:dyDescent="0.25">
      <c r="A1065" s="266">
        <v>7200</v>
      </c>
      <c r="B1065" s="256" t="s">
        <v>224</v>
      </c>
      <c r="C1065" s="254">
        <v>0</v>
      </c>
    </row>
    <row r="1066" spans="1:3" x14ac:dyDescent="0.25">
      <c r="A1066" s="266">
        <v>7300</v>
      </c>
      <c r="B1066" s="256" t="s">
        <v>225</v>
      </c>
      <c r="C1066" s="254">
        <v>0</v>
      </c>
    </row>
    <row r="1067" spans="1:3" x14ac:dyDescent="0.25">
      <c r="A1067" s="266">
        <v>7500</v>
      </c>
      <c r="B1067" s="256" t="s">
        <v>226</v>
      </c>
      <c r="C1067" s="254">
        <v>0</v>
      </c>
    </row>
    <row r="1068" spans="1:3" x14ac:dyDescent="0.25">
      <c r="A1068" s="266">
        <v>7900</v>
      </c>
      <c r="B1068" s="256" t="s">
        <v>227</v>
      </c>
      <c r="C1068" s="254">
        <v>0</v>
      </c>
    </row>
    <row r="1069" spans="1:3" x14ac:dyDescent="0.25">
      <c r="A1069" s="266">
        <v>9100</v>
      </c>
      <c r="B1069" s="256" t="s">
        <v>252</v>
      </c>
      <c r="C1069" s="254">
        <v>0</v>
      </c>
    </row>
    <row r="1070" spans="1:3" x14ac:dyDescent="0.25">
      <c r="A1070" s="266">
        <v>9900</v>
      </c>
      <c r="B1070" s="256" t="s">
        <v>228</v>
      </c>
      <c r="C1070" s="254">
        <v>0</v>
      </c>
    </row>
    <row r="1071" spans="1:3" x14ac:dyDescent="0.25">
      <c r="A1071" s="266">
        <v>7400</v>
      </c>
      <c r="B1071" s="257" t="s">
        <v>254</v>
      </c>
      <c r="C1071" s="254">
        <v>348067538.17000002</v>
      </c>
    </row>
    <row r="1072" spans="1:3" x14ac:dyDescent="0.25">
      <c r="A1072" s="268">
        <v>900003</v>
      </c>
      <c r="B1072" s="255" t="s">
        <v>257</v>
      </c>
      <c r="C1072" s="258">
        <v>661929238.13999999</v>
      </c>
    </row>
    <row r="1073" spans="1:3" ht="22.5" x14ac:dyDescent="0.25">
      <c r="A1073" s="261">
        <v>5510</v>
      </c>
      <c r="B1073" s="256" t="s">
        <v>229</v>
      </c>
      <c r="C1073" s="254">
        <v>21066569.690000001</v>
      </c>
    </row>
    <row r="1074" spans="1:3" x14ac:dyDescent="0.25">
      <c r="A1074" s="261">
        <v>5520</v>
      </c>
      <c r="B1074" s="256" t="s">
        <v>230</v>
      </c>
      <c r="C1074" s="254">
        <v>60150532.439999998</v>
      </c>
    </row>
    <row r="1075" spans="1:3" x14ac:dyDescent="0.25">
      <c r="A1075" s="261">
        <v>5530</v>
      </c>
      <c r="B1075" s="256" t="s">
        <v>231</v>
      </c>
      <c r="C1075" s="254">
        <v>497445713.26999998</v>
      </c>
    </row>
    <row r="1076" spans="1:3" ht="22.5" x14ac:dyDescent="0.25">
      <c r="A1076" s="261">
        <v>5540</v>
      </c>
      <c r="B1076" s="256" t="s">
        <v>232</v>
      </c>
      <c r="C1076" s="254">
        <v>0</v>
      </c>
    </row>
    <row r="1077" spans="1:3" x14ac:dyDescent="0.25">
      <c r="A1077" s="261">
        <v>5550</v>
      </c>
      <c r="B1077" s="256" t="s">
        <v>233</v>
      </c>
      <c r="C1077" s="254">
        <v>0</v>
      </c>
    </row>
    <row r="1078" spans="1:3" x14ac:dyDescent="0.25">
      <c r="A1078" s="261">
        <v>5590</v>
      </c>
      <c r="B1078" s="256" t="s">
        <v>255</v>
      </c>
      <c r="C1078" s="254">
        <v>0</v>
      </c>
    </row>
    <row r="1079" spans="1:3" x14ac:dyDescent="0.25">
      <c r="A1079" s="261">
        <v>5600</v>
      </c>
      <c r="B1079" s="257" t="s">
        <v>256</v>
      </c>
      <c r="C1079" s="254">
        <v>83266422.739999995</v>
      </c>
    </row>
    <row r="1080" spans="1:3" x14ac:dyDescent="0.25">
      <c r="A1080" s="269">
        <v>900004</v>
      </c>
      <c r="B1080" s="259" t="s">
        <v>234</v>
      </c>
      <c r="C1080" s="260">
        <v>1172415175.0699999</v>
      </c>
    </row>
    <row r="1081" spans="1:3" x14ac:dyDescent="0.25">
      <c r="A1081" s="312"/>
      <c r="B1081" s="312"/>
      <c r="C1081" s="9"/>
    </row>
    <row r="1083" spans="1:3" x14ac:dyDescent="0.25">
      <c r="A1083" s="294" t="s">
        <v>247</v>
      </c>
      <c r="B1083" s="295"/>
      <c r="C1083" s="291" t="s">
        <v>265</v>
      </c>
    </row>
    <row r="1084" spans="1:3" x14ac:dyDescent="0.25">
      <c r="A1084" s="302"/>
      <c r="B1084" s="302"/>
      <c r="C1084" s="303"/>
    </row>
    <row r="1085" spans="1:3" x14ac:dyDescent="0.25">
      <c r="A1085" s="296" t="s">
        <v>49</v>
      </c>
      <c r="B1085" s="297" t="s">
        <v>50</v>
      </c>
      <c r="C1085" s="245" t="s">
        <v>58</v>
      </c>
    </row>
    <row r="1086" spans="1:3" x14ac:dyDescent="0.25">
      <c r="A1086" s="263">
        <v>900001</v>
      </c>
      <c r="B1086" s="246" t="s">
        <v>235</v>
      </c>
      <c r="C1086" s="250">
        <v>1442185740.77</v>
      </c>
    </row>
    <row r="1087" spans="1:3" x14ac:dyDescent="0.25">
      <c r="A1087" s="263">
        <v>900002</v>
      </c>
      <c r="B1087" s="247" t="s">
        <v>236</v>
      </c>
      <c r="C1087" s="250">
        <v>78416481.450000003</v>
      </c>
    </row>
    <row r="1088" spans="1:3" x14ac:dyDescent="0.25">
      <c r="A1088" s="261">
        <v>4320</v>
      </c>
      <c r="B1088" s="248" t="s">
        <v>237</v>
      </c>
      <c r="C1088" s="251">
        <v>0</v>
      </c>
    </row>
    <row r="1089" spans="1:3" ht="22.5" x14ac:dyDescent="0.25">
      <c r="A1089" s="261">
        <v>4330</v>
      </c>
      <c r="B1089" s="248" t="s">
        <v>238</v>
      </c>
      <c r="C1089" s="251">
        <v>0</v>
      </c>
    </row>
    <row r="1090" spans="1:3" x14ac:dyDescent="0.25">
      <c r="A1090" s="261">
        <v>4340</v>
      </c>
      <c r="B1090" s="248" t="s">
        <v>239</v>
      </c>
      <c r="C1090" s="251">
        <v>0</v>
      </c>
    </row>
    <row r="1091" spans="1:3" x14ac:dyDescent="0.25">
      <c r="A1091" s="261">
        <v>4399</v>
      </c>
      <c r="B1091" s="248" t="s">
        <v>240</v>
      </c>
      <c r="C1091" s="251">
        <v>78416481.450000003</v>
      </c>
    </row>
    <row r="1092" spans="1:3" x14ac:dyDescent="0.25">
      <c r="A1092" s="262">
        <v>4400</v>
      </c>
      <c r="B1092" s="248" t="s">
        <v>241</v>
      </c>
      <c r="C1092" s="251">
        <v>0</v>
      </c>
    </row>
    <row r="1093" spans="1:3" x14ac:dyDescent="0.25">
      <c r="A1093" s="263">
        <v>900003</v>
      </c>
      <c r="B1093" s="247" t="s">
        <v>242</v>
      </c>
      <c r="C1093" s="250">
        <v>0</v>
      </c>
    </row>
    <row r="1094" spans="1:3" x14ac:dyDescent="0.25">
      <c r="A1094" s="266">
        <v>52</v>
      </c>
      <c r="B1094" s="248" t="s">
        <v>243</v>
      </c>
      <c r="C1094" s="251">
        <v>0</v>
      </c>
    </row>
    <row r="1095" spans="1:3" x14ac:dyDescent="0.25">
      <c r="A1095" s="266">
        <v>62</v>
      </c>
      <c r="B1095" s="248" t="s">
        <v>244</v>
      </c>
      <c r="C1095" s="251">
        <v>0</v>
      </c>
    </row>
    <row r="1096" spans="1:3" x14ac:dyDescent="0.25">
      <c r="A1096" s="270" t="s">
        <v>258</v>
      </c>
      <c r="B1096" s="248" t="s">
        <v>245</v>
      </c>
      <c r="C1096" s="251">
        <v>0</v>
      </c>
    </row>
    <row r="1097" spans="1:3" x14ac:dyDescent="0.25">
      <c r="A1097" s="262">
        <v>4500</v>
      </c>
      <c r="B1097" s="249" t="s">
        <v>253</v>
      </c>
      <c r="C1097" s="251">
        <v>0</v>
      </c>
    </row>
    <row r="1098" spans="1:3" x14ac:dyDescent="0.25">
      <c r="A1098" s="264">
        <v>900004</v>
      </c>
      <c r="B1098" s="252" t="s">
        <v>246</v>
      </c>
      <c r="C1098" s="253">
        <v>1520602222.22</v>
      </c>
    </row>
    <row r="1099" spans="1:3" x14ac:dyDescent="0.25">
      <c r="A1099" s="312"/>
      <c r="B1099" s="312"/>
      <c r="C1099" s="312"/>
    </row>
  </sheetData>
  <mergeCells count="19">
    <mergeCell ref="B1020:E1020"/>
    <mergeCell ref="B1022:E1022"/>
    <mergeCell ref="B1023:E1023"/>
    <mergeCell ref="B1032:E1032"/>
    <mergeCell ref="A605:B605"/>
    <mergeCell ref="A979:C979"/>
    <mergeCell ref="A1015:E1015"/>
    <mergeCell ref="A400:B400"/>
    <mergeCell ref="A410:B410"/>
    <mergeCell ref="A500:B500"/>
    <mergeCell ref="A527:B527"/>
    <mergeCell ref="A544:E544"/>
    <mergeCell ref="P544:T544"/>
    <mergeCell ref="D45:D73"/>
    <mergeCell ref="D80:D103"/>
    <mergeCell ref="A246:G246"/>
    <mergeCell ref="F248:F251"/>
    <mergeCell ref="A256:E256"/>
    <mergeCell ref="A398:H3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47"/>
  <sheetViews>
    <sheetView topLeftCell="A94" zoomScaleNormal="100" zoomScaleSheetLayoutView="90" workbookViewId="0">
      <selection activeCell="C94" sqref="C1:C1048576"/>
    </sheetView>
  </sheetViews>
  <sheetFormatPr baseColWidth="10" defaultRowHeight="11.25" x14ac:dyDescent="0.2"/>
  <cols>
    <col min="1" max="1" width="20.7109375" style="19" customWidth="1"/>
    <col min="2" max="2" width="50.7109375" style="19" customWidth="1"/>
    <col min="3" max="3" width="17.7109375" style="21" customWidth="1"/>
    <col min="4" max="5" width="17.7109375" style="188" customWidth="1"/>
    <col min="6" max="6" width="14.7109375" style="19" customWidth="1"/>
    <col min="7" max="16384" width="11.42578125" style="19"/>
  </cols>
  <sheetData>
    <row r="1" spans="1:6" s="8" customFormat="1" x14ac:dyDescent="0.2">
      <c r="A1" s="3" t="s">
        <v>46</v>
      </c>
      <c r="B1" s="3"/>
      <c r="C1" s="4"/>
      <c r="D1" s="5"/>
      <c r="E1" s="6"/>
      <c r="F1" s="7"/>
    </row>
    <row r="2" spans="1:6" s="8" customFormat="1" x14ac:dyDescent="0.2">
      <c r="A2" s="3" t="s">
        <v>251</v>
      </c>
      <c r="B2" s="3"/>
      <c r="C2" s="4"/>
      <c r="D2" s="5"/>
      <c r="E2" s="6"/>
    </row>
    <row r="3" spans="1:6" s="8" customFormat="1" x14ac:dyDescent="0.2">
      <c r="C3" s="9"/>
      <c r="D3" s="5"/>
      <c r="E3" s="6"/>
    </row>
    <row r="4" spans="1:6" s="8" customFormat="1" x14ac:dyDescent="0.2">
      <c r="C4" s="9"/>
      <c r="D4" s="5"/>
      <c r="E4" s="6"/>
    </row>
    <row r="5" spans="1:6" s="8" customFormat="1" ht="11.25" customHeight="1" x14ac:dyDescent="0.2">
      <c r="A5" s="10" t="s">
        <v>191</v>
      </c>
      <c r="B5" s="11"/>
      <c r="C5" s="9"/>
      <c r="D5" s="4"/>
      <c r="E5" s="12" t="s">
        <v>48</v>
      </c>
    </row>
    <row r="6" spans="1:6" s="8" customFormat="1" x14ac:dyDescent="0.2">
      <c r="A6" s="13"/>
      <c r="B6" s="13"/>
      <c r="C6" s="14"/>
      <c r="D6" s="3"/>
      <c r="E6" s="4"/>
      <c r="F6" s="3"/>
    </row>
    <row r="7" spans="1:6" ht="15" customHeight="1" x14ac:dyDescent="0.2">
      <c r="A7" s="15" t="s">
        <v>49</v>
      </c>
      <c r="B7" s="16" t="s">
        <v>50</v>
      </c>
      <c r="C7" s="17" t="s">
        <v>51</v>
      </c>
      <c r="D7" s="18" t="s">
        <v>52</v>
      </c>
      <c r="E7" s="17" t="s">
        <v>53</v>
      </c>
    </row>
    <row r="8" spans="1:6" ht="11.25" customHeight="1" x14ac:dyDescent="0.2">
      <c r="A8" s="179">
        <v>1114108002</v>
      </c>
      <c r="B8" s="179" t="s">
        <v>278</v>
      </c>
      <c r="C8" s="150">
        <v>100042083.37</v>
      </c>
      <c r="D8" s="159"/>
      <c r="E8" s="150"/>
    </row>
    <row r="9" spans="1:6" ht="11.25" customHeight="1" x14ac:dyDescent="0.2">
      <c r="A9" s="179">
        <v>1114103001</v>
      </c>
      <c r="B9" s="179" t="s">
        <v>279</v>
      </c>
      <c r="C9" s="150">
        <v>0</v>
      </c>
      <c r="D9" s="159"/>
      <c r="E9" s="150"/>
    </row>
    <row r="10" spans="1:6" ht="11.25" customHeight="1" x14ac:dyDescent="0.2">
      <c r="A10" s="179">
        <v>1114107003</v>
      </c>
      <c r="B10" s="179" t="s">
        <v>280</v>
      </c>
      <c r="C10" s="150">
        <v>0</v>
      </c>
      <c r="D10" s="159"/>
      <c r="E10" s="150"/>
    </row>
    <row r="11" spans="1:6" ht="11.25" customHeight="1" x14ac:dyDescent="0.2">
      <c r="A11" s="179">
        <v>1114111001</v>
      </c>
      <c r="B11" s="179" t="s">
        <v>281</v>
      </c>
      <c r="C11" s="150">
        <v>193771919.84999999</v>
      </c>
      <c r="D11" s="159"/>
      <c r="E11" s="150"/>
    </row>
    <row r="12" spans="1:6" ht="11.25" customHeight="1" x14ac:dyDescent="0.2">
      <c r="A12" s="179">
        <v>1114190001</v>
      </c>
      <c r="B12" s="179" t="s">
        <v>282</v>
      </c>
      <c r="C12" s="150">
        <v>0</v>
      </c>
      <c r="D12" s="159"/>
      <c r="E12" s="150"/>
    </row>
    <row r="13" spans="1:6" ht="11.25" customHeight="1" x14ac:dyDescent="0.2">
      <c r="A13" s="179">
        <v>1114190002</v>
      </c>
      <c r="B13" s="179" t="s">
        <v>283</v>
      </c>
      <c r="C13" s="150">
        <v>170014640.03999999</v>
      </c>
      <c r="D13" s="159"/>
      <c r="E13" s="150"/>
    </row>
    <row r="14" spans="1:6" ht="11.25" customHeight="1" x14ac:dyDescent="0.2">
      <c r="A14" s="179">
        <v>1114190005</v>
      </c>
      <c r="B14" s="179" t="s">
        <v>284</v>
      </c>
      <c r="C14" s="150">
        <v>0</v>
      </c>
      <c r="D14" s="159"/>
      <c r="E14" s="150"/>
    </row>
    <row r="15" spans="1:6" ht="11.25" customHeight="1" x14ac:dyDescent="0.2">
      <c r="A15" s="179">
        <v>1114190006</v>
      </c>
      <c r="B15" s="179" t="s">
        <v>285</v>
      </c>
      <c r="C15" s="150">
        <v>50110772.609999999</v>
      </c>
      <c r="D15" s="159"/>
      <c r="E15" s="150"/>
    </row>
    <row r="16" spans="1:6" ht="11.25" customHeight="1" x14ac:dyDescent="0.2">
      <c r="A16" s="179">
        <v>1114190007</v>
      </c>
      <c r="B16" s="179" t="s">
        <v>286</v>
      </c>
      <c r="C16" s="150">
        <v>313850.82</v>
      </c>
      <c r="D16" s="159"/>
      <c r="E16" s="150"/>
    </row>
    <row r="17" spans="1:5" ht="11.25" customHeight="1" x14ac:dyDescent="0.2">
      <c r="A17" s="179">
        <v>1114190008</v>
      </c>
      <c r="B17" s="179" t="s">
        <v>287</v>
      </c>
      <c r="C17" s="150">
        <v>0</v>
      </c>
      <c r="D17" s="159"/>
      <c r="E17" s="150"/>
    </row>
    <row r="18" spans="1:5" x14ac:dyDescent="0.2">
      <c r="A18" s="179">
        <v>1114190011</v>
      </c>
      <c r="B18" s="179" t="s">
        <v>288</v>
      </c>
      <c r="C18" s="150">
        <v>0</v>
      </c>
      <c r="D18" s="159"/>
      <c r="E18" s="150"/>
    </row>
    <row r="19" spans="1:5" x14ac:dyDescent="0.2">
      <c r="A19" s="179">
        <v>1114190013</v>
      </c>
      <c r="B19" s="179" t="s">
        <v>289</v>
      </c>
      <c r="C19" s="150">
        <v>219006.48</v>
      </c>
      <c r="D19" s="159"/>
      <c r="E19" s="150"/>
    </row>
    <row r="20" spans="1:5" x14ac:dyDescent="0.2">
      <c r="A20" s="179">
        <v>1114190014</v>
      </c>
      <c r="B20" s="180" t="s">
        <v>290</v>
      </c>
      <c r="C20" s="164">
        <v>627870.65</v>
      </c>
      <c r="D20" s="159"/>
      <c r="E20" s="164"/>
    </row>
    <row r="21" spans="1:5" ht="11.25" customHeight="1" x14ac:dyDescent="0.2">
      <c r="A21" s="179">
        <v>1114190017</v>
      </c>
      <c r="B21" s="179" t="s">
        <v>291</v>
      </c>
      <c r="C21" s="150">
        <v>0</v>
      </c>
      <c r="D21" s="159"/>
      <c r="E21" s="150"/>
    </row>
    <row r="22" spans="1:5" ht="11.25" customHeight="1" x14ac:dyDescent="0.2">
      <c r="A22" s="179">
        <v>1114190018</v>
      </c>
      <c r="B22" s="179" t="s">
        <v>292</v>
      </c>
      <c r="C22" s="150">
        <v>83509.36</v>
      </c>
      <c r="D22" s="159"/>
      <c r="E22" s="150"/>
    </row>
    <row r="23" spans="1:5" ht="11.25" customHeight="1" x14ac:dyDescent="0.2">
      <c r="A23" s="179">
        <v>1114190020</v>
      </c>
      <c r="B23" s="179" t="s">
        <v>293</v>
      </c>
      <c r="C23" s="150">
        <v>0</v>
      </c>
      <c r="D23" s="159"/>
      <c r="E23" s="150"/>
    </row>
    <row r="24" spans="1:5" ht="11.25" customHeight="1" x14ac:dyDescent="0.2">
      <c r="A24" s="179">
        <v>1114190021</v>
      </c>
      <c r="B24" s="179" t="s">
        <v>294</v>
      </c>
      <c r="C24" s="150">
        <v>0</v>
      </c>
      <c r="D24" s="159"/>
      <c r="E24" s="150"/>
    </row>
    <row r="25" spans="1:5" ht="11.25" customHeight="1" x14ac:dyDescent="0.2">
      <c r="A25" s="179">
        <v>1114190026</v>
      </c>
      <c r="B25" s="179" t="s">
        <v>295</v>
      </c>
      <c r="C25" s="150">
        <v>941940696.99000001</v>
      </c>
      <c r="D25" s="159"/>
      <c r="E25" s="150"/>
    </row>
    <row r="26" spans="1:5" ht="11.25" customHeight="1" x14ac:dyDescent="0.2">
      <c r="A26" s="179">
        <v>1114190028</v>
      </c>
      <c r="B26" s="179" t="s">
        <v>296</v>
      </c>
      <c r="C26" s="150">
        <v>0</v>
      </c>
      <c r="D26" s="159"/>
      <c r="E26" s="150"/>
    </row>
    <row r="27" spans="1:5" ht="11.25" customHeight="1" x14ac:dyDescent="0.2">
      <c r="A27" s="179">
        <v>1114190029</v>
      </c>
      <c r="B27" s="179" t="s">
        <v>297</v>
      </c>
      <c r="C27" s="150">
        <v>0</v>
      </c>
      <c r="D27" s="159"/>
      <c r="E27" s="150"/>
    </row>
    <row r="28" spans="1:5" ht="11.25" customHeight="1" x14ac:dyDescent="0.2">
      <c r="A28" s="179">
        <v>1114190030</v>
      </c>
      <c r="B28" s="179" t="s">
        <v>298</v>
      </c>
      <c r="C28" s="150">
        <v>0</v>
      </c>
      <c r="D28" s="159"/>
      <c r="E28" s="150"/>
    </row>
    <row r="29" spans="1:5" x14ac:dyDescent="0.2">
      <c r="A29" s="181"/>
      <c r="B29" s="181" t="s">
        <v>54</v>
      </c>
      <c r="C29" s="20">
        <f>SUM(C8:C28)</f>
        <v>1457124350.1700001</v>
      </c>
      <c r="D29" s="158"/>
      <c r="E29" s="20"/>
    </row>
    <row r="30" spans="1:5" x14ac:dyDescent="0.2">
      <c r="A30" s="182"/>
      <c r="B30" s="182"/>
      <c r="C30" s="183"/>
      <c r="D30" s="182"/>
      <c r="E30" s="183"/>
    </row>
    <row r="31" spans="1:5" x14ac:dyDescent="0.2">
      <c r="A31" s="182"/>
      <c r="B31" s="182"/>
      <c r="C31" s="183"/>
      <c r="D31" s="182"/>
      <c r="E31" s="183"/>
    </row>
    <row r="32" spans="1:5" ht="11.25" customHeight="1" x14ac:dyDescent="0.2">
      <c r="A32" s="10" t="s">
        <v>263</v>
      </c>
      <c r="B32" s="11"/>
      <c r="C32" s="22"/>
      <c r="D32" s="23"/>
      <c r="E32" s="12" t="s">
        <v>48</v>
      </c>
    </row>
    <row r="33" spans="1:6" x14ac:dyDescent="0.2">
      <c r="A33" s="8"/>
      <c r="B33" s="8"/>
      <c r="C33" s="9"/>
      <c r="D33" s="5"/>
      <c r="E33" s="6"/>
      <c r="F33" s="8"/>
    </row>
    <row r="34" spans="1:6" ht="15" customHeight="1" x14ac:dyDescent="0.2">
      <c r="A34" s="15" t="s">
        <v>49</v>
      </c>
      <c r="B34" s="16" t="s">
        <v>50</v>
      </c>
      <c r="C34" s="17" t="s">
        <v>51</v>
      </c>
      <c r="D34" s="18" t="s">
        <v>52</v>
      </c>
      <c r="E34" s="25"/>
    </row>
    <row r="35" spans="1:6" ht="11.25" customHeight="1" x14ac:dyDescent="0.2">
      <c r="A35" s="168"/>
      <c r="B35" s="184"/>
      <c r="C35" s="161"/>
      <c r="D35" s="150"/>
      <c r="E35" s="26"/>
    </row>
    <row r="36" spans="1:6" ht="11.25" customHeight="1" x14ac:dyDescent="0.2">
      <c r="A36" s="168"/>
      <c r="B36" s="184"/>
      <c r="C36" s="161"/>
      <c r="D36" s="150"/>
      <c r="E36" s="26"/>
    </row>
    <row r="37" spans="1:6" ht="11.25" customHeight="1" x14ac:dyDescent="0.2">
      <c r="A37" s="168"/>
      <c r="B37" s="184"/>
      <c r="C37" s="161"/>
      <c r="D37" s="150"/>
      <c r="E37" s="26"/>
    </row>
    <row r="38" spans="1:6" x14ac:dyDescent="0.2">
      <c r="A38" s="185"/>
      <c r="B38" s="185" t="s">
        <v>54</v>
      </c>
      <c r="C38" s="27">
        <f>SUM(C35:C37)</f>
        <v>0</v>
      </c>
      <c r="D38" s="160"/>
      <c r="E38" s="28"/>
    </row>
    <row r="39" spans="1:6" x14ac:dyDescent="0.2">
      <c r="A39" s="178"/>
      <c r="B39" s="178"/>
      <c r="C39" s="186"/>
      <c r="D39" s="178"/>
      <c r="E39" s="186"/>
      <c r="F39" s="8"/>
    </row>
    <row r="40" spans="1:6" x14ac:dyDescent="0.2">
      <c r="A40" s="178"/>
      <c r="B40" s="178"/>
      <c r="C40" s="186"/>
      <c r="D40" s="178"/>
      <c r="E40" s="186"/>
      <c r="F40" s="8"/>
    </row>
    <row r="41" spans="1:6" ht="11.25" customHeight="1" x14ac:dyDescent="0.2">
      <c r="A41" s="10" t="s">
        <v>198</v>
      </c>
      <c r="B41" s="11"/>
      <c r="C41" s="22"/>
      <c r="D41" s="8"/>
      <c r="E41" s="12" t="s">
        <v>48</v>
      </c>
    </row>
    <row r="42" spans="1:6" x14ac:dyDescent="0.2">
      <c r="A42" s="8"/>
      <c r="B42" s="8"/>
      <c r="C42" s="9"/>
      <c r="D42" s="8"/>
      <c r="E42" s="9"/>
      <c r="F42" s="8"/>
    </row>
    <row r="43" spans="1:6" ht="15" customHeight="1" x14ac:dyDescent="0.2">
      <c r="A43" s="15" t="s">
        <v>49</v>
      </c>
      <c r="B43" s="16" t="s">
        <v>50</v>
      </c>
      <c r="C43" s="17" t="s">
        <v>51</v>
      </c>
      <c r="D43" s="18" t="s">
        <v>52</v>
      </c>
      <c r="E43" s="17" t="s">
        <v>53</v>
      </c>
      <c r="F43" s="29"/>
    </row>
    <row r="44" spans="1:6" x14ac:dyDescent="0.2">
      <c r="A44" s="168">
        <v>1121103001</v>
      </c>
      <c r="B44" s="184" t="s">
        <v>299</v>
      </c>
      <c r="C44" s="161">
        <v>0</v>
      </c>
      <c r="D44" s="318" t="s">
        <v>300</v>
      </c>
      <c r="E44" s="150"/>
      <c r="F44" s="26"/>
    </row>
    <row r="45" spans="1:6" x14ac:dyDescent="0.2">
      <c r="A45" s="168">
        <v>1121106001</v>
      </c>
      <c r="B45" s="184" t="s">
        <v>301</v>
      </c>
      <c r="C45" s="161">
        <v>0</v>
      </c>
      <c r="D45" s="319"/>
      <c r="E45" s="150"/>
      <c r="F45" s="26"/>
    </row>
    <row r="46" spans="1:6" x14ac:dyDescent="0.2">
      <c r="A46" s="168">
        <v>1121107003</v>
      </c>
      <c r="B46" s="184" t="s">
        <v>280</v>
      </c>
      <c r="C46" s="161">
        <v>0</v>
      </c>
      <c r="D46" s="319"/>
      <c r="E46" s="150"/>
      <c r="F46" s="26"/>
    </row>
    <row r="47" spans="1:6" x14ac:dyDescent="0.2">
      <c r="A47" s="168">
        <v>1121109001</v>
      </c>
      <c r="B47" s="184" t="s">
        <v>302</v>
      </c>
      <c r="C47" s="161">
        <v>0</v>
      </c>
      <c r="D47" s="319"/>
      <c r="E47" s="150"/>
      <c r="F47" s="26"/>
    </row>
    <row r="48" spans="1:6" x14ac:dyDescent="0.2">
      <c r="A48" s="168">
        <v>1121111001</v>
      </c>
      <c r="B48" s="184" t="s">
        <v>281</v>
      </c>
      <c r="C48" s="161">
        <v>0</v>
      </c>
      <c r="D48" s="319"/>
      <c r="E48" s="150"/>
      <c r="F48" s="26"/>
    </row>
    <row r="49" spans="1:6" x14ac:dyDescent="0.2">
      <c r="A49" s="168">
        <v>1121190001</v>
      </c>
      <c r="B49" s="184" t="s">
        <v>282</v>
      </c>
      <c r="C49" s="161">
        <v>0</v>
      </c>
      <c r="D49" s="319"/>
      <c r="E49" s="150"/>
      <c r="F49" s="26"/>
    </row>
    <row r="50" spans="1:6" x14ac:dyDescent="0.2">
      <c r="A50" s="168">
        <v>1121190002</v>
      </c>
      <c r="B50" s="184" t="s">
        <v>283</v>
      </c>
      <c r="C50" s="161">
        <v>0</v>
      </c>
      <c r="D50" s="319"/>
      <c r="E50" s="150"/>
      <c r="F50" s="26"/>
    </row>
    <row r="51" spans="1:6" x14ac:dyDescent="0.2">
      <c r="A51" s="168">
        <v>1121190003</v>
      </c>
      <c r="B51" s="184" t="s">
        <v>303</v>
      </c>
      <c r="C51" s="161">
        <v>0</v>
      </c>
      <c r="D51" s="319"/>
      <c r="E51" s="150"/>
      <c r="F51" s="26"/>
    </row>
    <row r="52" spans="1:6" x14ac:dyDescent="0.2">
      <c r="A52" s="168">
        <v>1121190004</v>
      </c>
      <c r="B52" s="184" t="s">
        <v>304</v>
      </c>
      <c r="C52" s="161">
        <v>0</v>
      </c>
      <c r="D52" s="319"/>
      <c r="E52" s="150"/>
      <c r="F52" s="26"/>
    </row>
    <row r="53" spans="1:6" x14ac:dyDescent="0.2">
      <c r="A53" s="168">
        <v>1121190005</v>
      </c>
      <c r="B53" s="184" t="s">
        <v>284</v>
      </c>
      <c r="C53" s="161">
        <v>0</v>
      </c>
      <c r="D53" s="319"/>
      <c r="E53" s="150"/>
      <c r="F53" s="26"/>
    </row>
    <row r="54" spans="1:6" x14ac:dyDescent="0.2">
      <c r="A54" s="168">
        <v>1121190006</v>
      </c>
      <c r="B54" s="184" t="s">
        <v>285</v>
      </c>
      <c r="C54" s="161">
        <v>0</v>
      </c>
      <c r="D54" s="319"/>
      <c r="E54" s="150"/>
      <c r="F54" s="26"/>
    </row>
    <row r="55" spans="1:6" x14ac:dyDescent="0.2">
      <c r="A55" s="168">
        <v>1121190007</v>
      </c>
      <c r="B55" s="184" t="s">
        <v>286</v>
      </c>
      <c r="C55" s="161">
        <v>0</v>
      </c>
      <c r="D55" s="319"/>
      <c r="E55" s="150"/>
      <c r="F55" s="26"/>
    </row>
    <row r="56" spans="1:6" x14ac:dyDescent="0.2">
      <c r="A56" s="168">
        <v>1121190008</v>
      </c>
      <c r="B56" s="184" t="s">
        <v>305</v>
      </c>
      <c r="C56" s="161">
        <v>0</v>
      </c>
      <c r="D56" s="319"/>
      <c r="E56" s="150"/>
      <c r="F56" s="26"/>
    </row>
    <row r="57" spans="1:6" x14ac:dyDescent="0.2">
      <c r="A57" s="168">
        <v>1121190009</v>
      </c>
      <c r="B57" s="184" t="s">
        <v>306</v>
      </c>
      <c r="C57" s="161">
        <v>0</v>
      </c>
      <c r="D57" s="319"/>
      <c r="E57" s="150"/>
      <c r="F57" s="26"/>
    </row>
    <row r="58" spans="1:6" x14ac:dyDescent="0.2">
      <c r="A58" s="168">
        <v>1121190011</v>
      </c>
      <c r="B58" s="184" t="s">
        <v>288</v>
      </c>
      <c r="C58" s="161">
        <v>0</v>
      </c>
      <c r="D58" s="319"/>
      <c r="E58" s="150"/>
      <c r="F58" s="26"/>
    </row>
    <row r="59" spans="1:6" x14ac:dyDescent="0.2">
      <c r="A59" s="168">
        <v>1121190013</v>
      </c>
      <c r="B59" s="184" t="s">
        <v>289</v>
      </c>
      <c r="C59" s="161">
        <v>0</v>
      </c>
      <c r="D59" s="319"/>
      <c r="E59" s="150"/>
      <c r="F59" s="26"/>
    </row>
    <row r="60" spans="1:6" x14ac:dyDescent="0.2">
      <c r="A60" s="168">
        <v>1121190014</v>
      </c>
      <c r="B60" s="184" t="s">
        <v>290</v>
      </c>
      <c r="C60" s="161">
        <v>0</v>
      </c>
      <c r="D60" s="319"/>
      <c r="E60" s="150"/>
      <c r="F60" s="26"/>
    </row>
    <row r="61" spans="1:6" x14ac:dyDescent="0.2">
      <c r="A61" s="168">
        <v>1121190015</v>
      </c>
      <c r="B61" s="184" t="s">
        <v>307</v>
      </c>
      <c r="C61" s="161">
        <v>0</v>
      </c>
      <c r="D61" s="319"/>
      <c r="E61" s="150"/>
      <c r="F61" s="26"/>
    </row>
    <row r="62" spans="1:6" x14ac:dyDescent="0.2">
      <c r="A62" s="168">
        <v>1121190016</v>
      </c>
      <c r="B62" s="184" t="s">
        <v>308</v>
      </c>
      <c r="C62" s="161">
        <v>0</v>
      </c>
      <c r="D62" s="319"/>
      <c r="E62" s="150"/>
      <c r="F62" s="26"/>
    </row>
    <row r="63" spans="1:6" x14ac:dyDescent="0.2">
      <c r="A63" s="168">
        <v>1121190017</v>
      </c>
      <c r="B63" s="184" t="s">
        <v>309</v>
      </c>
      <c r="C63" s="161">
        <v>0</v>
      </c>
      <c r="D63" s="319"/>
      <c r="E63" s="150"/>
      <c r="F63" s="26"/>
    </row>
    <row r="64" spans="1:6" x14ac:dyDescent="0.2">
      <c r="A64" s="168">
        <v>1121190018</v>
      </c>
      <c r="B64" s="184" t="s">
        <v>292</v>
      </c>
      <c r="C64" s="161">
        <v>0</v>
      </c>
      <c r="D64" s="319"/>
      <c r="E64" s="150"/>
      <c r="F64" s="26"/>
    </row>
    <row r="65" spans="1:6" x14ac:dyDescent="0.2">
      <c r="A65" s="168">
        <v>1121190020</v>
      </c>
      <c r="B65" s="184" t="s">
        <v>293</v>
      </c>
      <c r="C65" s="161">
        <v>0</v>
      </c>
      <c r="D65" s="319"/>
      <c r="E65" s="150"/>
      <c r="F65" s="26"/>
    </row>
    <row r="66" spans="1:6" x14ac:dyDescent="0.2">
      <c r="A66" s="168">
        <v>1121190021</v>
      </c>
      <c r="B66" s="184" t="s">
        <v>294</v>
      </c>
      <c r="C66" s="161">
        <v>20009352.800000001</v>
      </c>
      <c r="D66" s="319"/>
      <c r="E66" s="150"/>
      <c r="F66" s="26"/>
    </row>
    <row r="67" spans="1:6" x14ac:dyDescent="0.2">
      <c r="A67" s="168">
        <v>1121190024</v>
      </c>
      <c r="B67" s="184" t="s">
        <v>310</v>
      </c>
      <c r="C67" s="161">
        <v>0</v>
      </c>
      <c r="D67" s="319"/>
      <c r="E67" s="150"/>
      <c r="F67" s="26"/>
    </row>
    <row r="68" spans="1:6" x14ac:dyDescent="0.2">
      <c r="A68" s="168">
        <v>1121190026</v>
      </c>
      <c r="B68" s="184" t="s">
        <v>295</v>
      </c>
      <c r="C68" s="161">
        <v>0</v>
      </c>
      <c r="D68" s="319"/>
      <c r="E68" s="150"/>
      <c r="F68" s="26"/>
    </row>
    <row r="69" spans="1:6" x14ac:dyDescent="0.2">
      <c r="A69" s="168">
        <v>1121190027</v>
      </c>
      <c r="B69" s="184" t="s">
        <v>311</v>
      </c>
      <c r="C69" s="161">
        <v>0</v>
      </c>
      <c r="D69" s="319"/>
      <c r="E69" s="150"/>
      <c r="F69" s="26"/>
    </row>
    <row r="70" spans="1:6" x14ac:dyDescent="0.2">
      <c r="A70" s="168">
        <v>1121190028</v>
      </c>
      <c r="B70" s="184" t="s">
        <v>296</v>
      </c>
      <c r="C70" s="161">
        <v>0</v>
      </c>
      <c r="D70" s="319"/>
      <c r="E70" s="150"/>
      <c r="F70" s="26"/>
    </row>
    <row r="71" spans="1:6" x14ac:dyDescent="0.2">
      <c r="A71" s="168">
        <v>1121190029</v>
      </c>
      <c r="B71" s="184" t="s">
        <v>297</v>
      </c>
      <c r="C71" s="161">
        <v>0</v>
      </c>
      <c r="D71" s="319"/>
      <c r="E71" s="150"/>
      <c r="F71" s="26"/>
    </row>
    <row r="72" spans="1:6" x14ac:dyDescent="0.2">
      <c r="A72" s="168">
        <v>1121190030</v>
      </c>
      <c r="B72" s="184" t="s">
        <v>298</v>
      </c>
      <c r="C72" s="161">
        <v>0</v>
      </c>
      <c r="D72" s="320"/>
      <c r="E72" s="150"/>
      <c r="F72" s="26"/>
    </row>
    <row r="73" spans="1:6" x14ac:dyDescent="0.2">
      <c r="A73" s="185"/>
      <c r="B73" s="185" t="s">
        <v>54</v>
      </c>
      <c r="C73" s="27">
        <f>SUM(C44:C72)</f>
        <v>20009352.800000001</v>
      </c>
      <c r="D73" s="162"/>
      <c r="E73" s="20"/>
      <c r="F73" s="28"/>
    </row>
    <row r="74" spans="1:6" x14ac:dyDescent="0.2">
      <c r="A74" s="178"/>
      <c r="B74" s="178"/>
      <c r="C74" s="186"/>
      <c r="D74" s="178"/>
      <c r="E74" s="186"/>
      <c r="F74" s="8"/>
    </row>
    <row r="75" spans="1:6" x14ac:dyDescent="0.2">
      <c r="A75" s="178"/>
      <c r="B75" s="178"/>
      <c r="C75" s="186"/>
      <c r="D75" s="178"/>
      <c r="E75" s="186"/>
      <c r="F75" s="8"/>
    </row>
    <row r="76" spans="1:6" ht="11.25" customHeight="1" x14ac:dyDescent="0.2">
      <c r="A76" s="10" t="s">
        <v>199</v>
      </c>
      <c r="B76" s="11"/>
      <c r="C76" s="22"/>
      <c r="D76" s="8"/>
      <c r="E76" s="12" t="s">
        <v>48</v>
      </c>
    </row>
    <row r="77" spans="1:6" x14ac:dyDescent="0.2">
      <c r="A77" s="8"/>
      <c r="B77" s="8"/>
      <c r="C77" s="9"/>
      <c r="D77" s="8"/>
      <c r="E77" s="9"/>
      <c r="F77" s="8"/>
    </row>
    <row r="78" spans="1:6" ht="15" customHeight="1" x14ac:dyDescent="0.2">
      <c r="A78" s="15" t="s">
        <v>49</v>
      </c>
      <c r="B78" s="16" t="s">
        <v>50</v>
      </c>
      <c r="C78" s="17" t="s">
        <v>51</v>
      </c>
      <c r="D78" s="18" t="s">
        <v>52</v>
      </c>
      <c r="E78" s="17" t="s">
        <v>53</v>
      </c>
      <c r="F78" s="29"/>
    </row>
    <row r="79" spans="1:6" x14ac:dyDescent="0.2">
      <c r="A79" s="179">
        <v>1211190001</v>
      </c>
      <c r="B79" s="179" t="s">
        <v>282</v>
      </c>
      <c r="C79" s="150">
        <v>285526528.29000002</v>
      </c>
      <c r="D79" s="321" t="s">
        <v>312</v>
      </c>
      <c r="E79" s="150"/>
      <c r="F79" s="26"/>
    </row>
    <row r="80" spans="1:6" x14ac:dyDescent="0.2">
      <c r="A80" s="179">
        <v>1211190002</v>
      </c>
      <c r="B80" s="179" t="s">
        <v>283</v>
      </c>
      <c r="C80" s="150">
        <v>843248541.69000006</v>
      </c>
      <c r="D80" s="322"/>
      <c r="E80" s="150"/>
      <c r="F80" s="26"/>
    </row>
    <row r="81" spans="1:6" x14ac:dyDescent="0.2">
      <c r="A81" s="179">
        <v>1211190003</v>
      </c>
      <c r="B81" s="179" t="s">
        <v>303</v>
      </c>
      <c r="C81" s="150">
        <v>73831732.290000007</v>
      </c>
      <c r="D81" s="322"/>
      <c r="E81" s="150"/>
      <c r="F81" s="26"/>
    </row>
    <row r="82" spans="1:6" x14ac:dyDescent="0.2">
      <c r="A82" s="179">
        <v>1211190004</v>
      </c>
      <c r="B82" s="179" t="s">
        <v>304</v>
      </c>
      <c r="C82" s="150">
        <v>0</v>
      </c>
      <c r="D82" s="322"/>
      <c r="E82" s="150"/>
      <c r="F82" s="26"/>
    </row>
    <row r="83" spans="1:6" x14ac:dyDescent="0.2">
      <c r="A83" s="179">
        <v>1211190005</v>
      </c>
      <c r="B83" s="179" t="s">
        <v>284</v>
      </c>
      <c r="C83" s="150">
        <v>1107302060.6700001</v>
      </c>
      <c r="D83" s="322"/>
      <c r="E83" s="150"/>
      <c r="F83" s="26"/>
    </row>
    <row r="84" spans="1:6" x14ac:dyDescent="0.2">
      <c r="A84" s="179">
        <v>1211190006</v>
      </c>
      <c r="B84" s="179" t="s">
        <v>285</v>
      </c>
      <c r="C84" s="150">
        <v>83031938.310000002</v>
      </c>
      <c r="D84" s="322"/>
      <c r="E84" s="150"/>
      <c r="F84" s="26"/>
    </row>
    <row r="85" spans="1:6" x14ac:dyDescent="0.2">
      <c r="A85" s="179">
        <v>1211190007</v>
      </c>
      <c r="B85" s="179" t="s">
        <v>286</v>
      </c>
      <c r="C85" s="150">
        <v>380532849.30000001</v>
      </c>
      <c r="D85" s="322"/>
      <c r="E85" s="150"/>
      <c r="F85" s="26"/>
    </row>
    <row r="86" spans="1:6" x14ac:dyDescent="0.2">
      <c r="A86" s="179">
        <v>1211190008</v>
      </c>
      <c r="B86" s="179" t="s">
        <v>305</v>
      </c>
      <c r="C86" s="150">
        <v>0</v>
      </c>
      <c r="D86" s="322"/>
      <c r="E86" s="150"/>
      <c r="F86" s="26"/>
    </row>
    <row r="87" spans="1:6" x14ac:dyDescent="0.2">
      <c r="A87" s="179">
        <v>1211190009</v>
      </c>
      <c r="B87" s="179" t="s">
        <v>306</v>
      </c>
      <c r="C87" s="150">
        <v>0</v>
      </c>
      <c r="D87" s="322"/>
      <c r="E87" s="150"/>
      <c r="F87" s="26"/>
    </row>
    <row r="88" spans="1:6" ht="12" customHeight="1" x14ac:dyDescent="0.2">
      <c r="A88" s="179">
        <v>1211190011</v>
      </c>
      <c r="B88" s="179" t="s">
        <v>288</v>
      </c>
      <c r="C88" s="150">
        <v>420329200</v>
      </c>
      <c r="D88" s="322"/>
      <c r="E88" s="150"/>
      <c r="F88" s="26"/>
    </row>
    <row r="89" spans="1:6" x14ac:dyDescent="0.2">
      <c r="A89" s="179">
        <v>1211190013</v>
      </c>
      <c r="B89" s="179" t="s">
        <v>289</v>
      </c>
      <c r="C89" s="150">
        <v>298558561.37</v>
      </c>
      <c r="D89" s="322"/>
      <c r="E89" s="150"/>
      <c r="F89" s="26"/>
    </row>
    <row r="90" spans="1:6" x14ac:dyDescent="0.2">
      <c r="A90" s="179">
        <v>1211190014</v>
      </c>
      <c r="B90" s="179" t="s">
        <v>290</v>
      </c>
      <c r="C90" s="150">
        <v>580059168.28999996</v>
      </c>
      <c r="D90" s="322"/>
      <c r="E90" s="150"/>
      <c r="F90" s="26"/>
    </row>
    <row r="91" spans="1:6" x14ac:dyDescent="0.2">
      <c r="A91" s="179">
        <v>1211190015</v>
      </c>
      <c r="B91" s="179" t="s">
        <v>307</v>
      </c>
      <c r="C91" s="150">
        <v>0</v>
      </c>
      <c r="D91" s="322"/>
      <c r="E91" s="150"/>
      <c r="F91" s="26"/>
    </row>
    <row r="92" spans="1:6" x14ac:dyDescent="0.2">
      <c r="A92" s="179">
        <v>1211190016</v>
      </c>
      <c r="B92" s="179" t="s">
        <v>308</v>
      </c>
      <c r="C92" s="150">
        <v>0</v>
      </c>
      <c r="D92" s="322"/>
      <c r="E92" s="150"/>
      <c r="F92" s="26"/>
    </row>
    <row r="93" spans="1:6" x14ac:dyDescent="0.2">
      <c r="A93" s="179">
        <v>1211190017</v>
      </c>
      <c r="B93" s="179" t="s">
        <v>309</v>
      </c>
      <c r="C93" s="150">
        <v>373456923.29000002</v>
      </c>
      <c r="D93" s="322"/>
      <c r="E93" s="150"/>
      <c r="F93" s="26"/>
    </row>
    <row r="94" spans="1:6" x14ac:dyDescent="0.2">
      <c r="A94" s="179">
        <v>1211190018</v>
      </c>
      <c r="B94" s="179" t="s">
        <v>292</v>
      </c>
      <c r="C94" s="150">
        <v>457645774.50999999</v>
      </c>
      <c r="D94" s="322"/>
      <c r="E94" s="150"/>
      <c r="F94" s="26"/>
    </row>
    <row r="95" spans="1:6" ht="12" customHeight="1" x14ac:dyDescent="0.2">
      <c r="A95" s="179">
        <v>1211190020</v>
      </c>
      <c r="B95" s="179" t="s">
        <v>293</v>
      </c>
      <c r="C95" s="150">
        <v>564219593.00999999</v>
      </c>
      <c r="D95" s="322"/>
      <c r="E95" s="150"/>
      <c r="F95" s="26"/>
    </row>
    <row r="96" spans="1:6" x14ac:dyDescent="0.2">
      <c r="A96" s="179">
        <v>1211190021</v>
      </c>
      <c r="B96" s="179" t="s">
        <v>294</v>
      </c>
      <c r="C96" s="150">
        <v>506452591.93000001</v>
      </c>
      <c r="D96" s="322"/>
      <c r="E96" s="150"/>
      <c r="F96" s="26"/>
    </row>
    <row r="97" spans="1:6" x14ac:dyDescent="0.2">
      <c r="A97" s="179">
        <v>1211190024</v>
      </c>
      <c r="B97" s="179" t="s">
        <v>310</v>
      </c>
      <c r="C97" s="150">
        <v>0</v>
      </c>
      <c r="D97" s="322"/>
      <c r="E97" s="150"/>
      <c r="F97" s="26"/>
    </row>
    <row r="98" spans="1:6" x14ac:dyDescent="0.2">
      <c r="A98" s="179">
        <v>1211190026</v>
      </c>
      <c r="B98" s="179" t="s">
        <v>295</v>
      </c>
      <c r="C98" s="150">
        <v>30691135.82</v>
      </c>
      <c r="D98" s="322"/>
      <c r="E98" s="150"/>
      <c r="F98" s="26"/>
    </row>
    <row r="99" spans="1:6" x14ac:dyDescent="0.2">
      <c r="A99" s="179">
        <v>1211190028</v>
      </c>
      <c r="B99" s="179" t="s">
        <v>296</v>
      </c>
      <c r="C99" s="150">
        <v>1088424242.4000001</v>
      </c>
      <c r="D99" s="322"/>
      <c r="E99" s="150"/>
      <c r="F99" s="26"/>
    </row>
    <row r="100" spans="1:6" x14ac:dyDescent="0.2">
      <c r="A100" s="179">
        <v>1211190029</v>
      </c>
      <c r="B100" s="179" t="s">
        <v>297</v>
      </c>
      <c r="C100" s="150">
        <v>512115611.11000001</v>
      </c>
      <c r="D100" s="322"/>
      <c r="E100" s="150"/>
      <c r="F100" s="26"/>
    </row>
    <row r="101" spans="1:6" x14ac:dyDescent="0.2">
      <c r="A101" s="179">
        <v>1211190030</v>
      </c>
      <c r="B101" s="179" t="s">
        <v>298</v>
      </c>
      <c r="C101" s="150">
        <v>293744541.88999999</v>
      </c>
      <c r="D101" s="322"/>
      <c r="E101" s="150"/>
      <c r="F101" s="26"/>
    </row>
    <row r="102" spans="1:6" ht="12" customHeight="1" x14ac:dyDescent="0.2">
      <c r="A102" s="179">
        <v>1211190031</v>
      </c>
      <c r="B102" s="179" t="s">
        <v>313</v>
      </c>
      <c r="C102" s="150">
        <v>101508203.81999999</v>
      </c>
      <c r="D102" s="323"/>
      <c r="E102" s="150"/>
      <c r="F102" s="26"/>
    </row>
    <row r="103" spans="1:6" ht="12" customHeight="1" x14ac:dyDescent="0.2">
      <c r="A103" s="187"/>
      <c r="B103" s="187" t="s">
        <v>54</v>
      </c>
      <c r="C103" s="31">
        <f>SUM(C79:C102)</f>
        <v>8000679197.9899998</v>
      </c>
      <c r="D103" s="163"/>
      <c r="E103" s="32"/>
      <c r="F103" s="28"/>
    </row>
    <row r="104" spans="1:6" ht="12" customHeight="1" x14ac:dyDescent="0.2"/>
    <row r="105" spans="1:6" ht="12" customHeight="1" x14ac:dyDescent="0.2"/>
    <row r="106" spans="1:6" ht="12" customHeight="1" x14ac:dyDescent="0.2"/>
    <row r="107" spans="1:6" ht="12" customHeight="1" x14ac:dyDescent="0.2"/>
    <row r="108" spans="1:6" ht="12" customHeight="1" x14ac:dyDescent="0.2"/>
    <row r="109" spans="1:6" ht="12" customHeight="1" x14ac:dyDescent="0.2"/>
    <row r="110" spans="1:6" ht="12" customHeight="1" x14ac:dyDescent="0.2"/>
    <row r="111" spans="1:6" ht="12" customHeight="1" x14ac:dyDescent="0.2"/>
    <row r="112" spans="1:6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</sheetData>
  <mergeCells count="2">
    <mergeCell ref="D44:D72"/>
    <mergeCell ref="D79:D102"/>
  </mergeCells>
  <dataValidations count="6">
    <dataValidation allowBlank="1" showInputMessage="1" showErrorMessage="1" prompt="En los casos en que la inversión se localice en dos o mas tipos de instrumentos, se detallará cada una de ellas y el importe invertido." sqref="E43 E7 E78"/>
    <dataValidation allowBlank="1" showInputMessage="1" showErrorMessage="1" prompt="Especificar el tipo de instrumento de inversión: Bondes, Petrobonos, Cetes, Mesa de dinero, etc." sqref="D43 D34 D7 D78"/>
    <dataValidation allowBlank="1" showInputMessage="1" showErrorMessage="1" prompt="Saldo final de la Cuenta Pública presentada y el importe debe corresponder a la suma de la columna de monto parcial. (Municipios: enero, febrero, marzo, etc.; para Administración Estatal: 1er, 2do, 3ro. o 4to. trimestre.)" sqref="C78"/>
    <dataValidation allowBlank="1" showInputMessage="1" showErrorMessage="1" prompt="Corresponde al nombre o descripción de la cuenta de acuerdo al Plan de Cuentas emitido por el CONAC." sqref="B43 B34 B7 B78"/>
    <dataValidation allowBlank="1" showInputMessage="1" showErrorMessage="1" prompt="Corresponde al número de la cuenta de acuerdo al Plan de Cuentas emitido por el CONAC (DOF 22/11/2010)." sqref="A43 A34 A7 A78"/>
    <dataValidation allowBlank="1" showInputMessage="1" showErrorMessage="1" prompt="Saldo final de la Cuenta Pública presentada y en su caso, el importe debe corresponder a la suma de la columna de monto parcial (mensual:  enero, febrero, marzo, etc.; trimestral: 1er, 2do, 3ro. o 4to.)." sqref="C7 C34 C43"/>
  </dataValidation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3"/>
  <sheetViews>
    <sheetView zoomScaleNormal="100" zoomScaleSheetLayoutView="100" workbookViewId="0">
      <selection activeCell="A5" sqref="A5:F23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6" width="17.7109375" style="9" customWidth="1"/>
    <col min="7" max="8" width="11.42578125" style="8" customWidth="1"/>
    <col min="9" max="16384" width="11.42578125" style="8"/>
  </cols>
  <sheetData>
    <row r="1" spans="1:8" x14ac:dyDescent="0.2">
      <c r="A1" s="3" t="s">
        <v>46</v>
      </c>
      <c r="B1" s="3"/>
      <c r="F1" s="33"/>
    </row>
    <row r="2" spans="1:8" x14ac:dyDescent="0.2">
      <c r="A2" s="3" t="s">
        <v>251</v>
      </c>
      <c r="B2" s="3"/>
      <c r="C2" s="21"/>
    </row>
    <row r="3" spans="1:8" x14ac:dyDescent="0.2">
      <c r="B3" s="3"/>
      <c r="C3" s="21"/>
    </row>
    <row r="5" spans="1:8" s="36" customFormat="1" ht="11.25" customHeight="1" x14ac:dyDescent="0.2">
      <c r="A5" s="34" t="s">
        <v>192</v>
      </c>
      <c r="B5" s="34"/>
      <c r="C5" s="35"/>
      <c r="D5" s="9"/>
      <c r="E5" s="9"/>
      <c r="F5" s="288" t="s">
        <v>55</v>
      </c>
    </row>
    <row r="6" spans="1:8" x14ac:dyDescent="0.2">
      <c r="A6" s="13"/>
      <c r="B6" s="13"/>
      <c r="C6" s="4"/>
      <c r="D6" s="4"/>
      <c r="E6" s="4"/>
      <c r="F6" s="4"/>
    </row>
    <row r="7" spans="1:8" ht="15" customHeight="1" x14ac:dyDescent="0.2">
      <c r="A7" s="15" t="s">
        <v>49</v>
      </c>
      <c r="B7" s="16" t="s">
        <v>50</v>
      </c>
      <c r="C7" s="229" t="s">
        <v>51</v>
      </c>
      <c r="D7" s="37" t="s">
        <v>259</v>
      </c>
      <c r="E7" s="37" t="s">
        <v>210</v>
      </c>
      <c r="F7" s="37" t="s">
        <v>56</v>
      </c>
    </row>
    <row r="8" spans="1:8" x14ac:dyDescent="0.2">
      <c r="A8" s="168">
        <v>1122102001</v>
      </c>
      <c r="B8" s="168" t="s">
        <v>314</v>
      </c>
      <c r="C8" s="189">
        <v>46700405.75</v>
      </c>
      <c r="D8" s="189">
        <v>43409496.380000003</v>
      </c>
      <c r="E8" s="189">
        <v>153787602.81999999</v>
      </c>
      <c r="F8" s="189">
        <v>191948467.34999999</v>
      </c>
    </row>
    <row r="9" spans="1:8" x14ac:dyDescent="0.2">
      <c r="A9" s="168">
        <v>1122102002</v>
      </c>
      <c r="B9" s="168" t="s">
        <v>315</v>
      </c>
      <c r="C9" s="189">
        <v>9884340.0099999998</v>
      </c>
      <c r="D9" s="189">
        <v>10590655.880000001</v>
      </c>
      <c r="E9" s="189">
        <v>8956667.9700000007</v>
      </c>
      <c r="F9" s="189">
        <v>9617799.0899999999</v>
      </c>
    </row>
    <row r="10" spans="1:8" x14ac:dyDescent="0.2">
      <c r="A10" s="168">
        <v>1122102003</v>
      </c>
      <c r="B10" s="168" t="s">
        <v>316</v>
      </c>
      <c r="C10" s="189">
        <v>78814</v>
      </c>
      <c r="D10" s="189">
        <v>172413</v>
      </c>
      <c r="E10" s="189">
        <v>235917</v>
      </c>
      <c r="F10" s="189">
        <v>314499.5</v>
      </c>
    </row>
    <row r="11" spans="1:8" x14ac:dyDescent="0.2">
      <c r="A11" s="168">
        <v>1122102004</v>
      </c>
      <c r="B11" s="168" t="s">
        <v>317</v>
      </c>
      <c r="C11" s="189">
        <v>2300</v>
      </c>
      <c r="D11" s="189">
        <v>2300</v>
      </c>
      <c r="E11" s="189">
        <v>2300</v>
      </c>
      <c r="F11" s="189">
        <v>2300</v>
      </c>
    </row>
    <row r="12" spans="1:8" x14ac:dyDescent="0.2">
      <c r="A12" s="168">
        <v>1122102005</v>
      </c>
      <c r="B12" s="168" t="s">
        <v>318</v>
      </c>
      <c r="C12" s="189">
        <v>4856719.9000000004</v>
      </c>
      <c r="D12" s="189">
        <v>1991865.41</v>
      </c>
      <c r="E12" s="189">
        <v>1813820.44</v>
      </c>
      <c r="F12" s="189">
        <v>2077595.13</v>
      </c>
    </row>
    <row r="13" spans="1:8" x14ac:dyDescent="0.2">
      <c r="A13" s="168">
        <v>1122102006</v>
      </c>
      <c r="B13" s="168" t="s">
        <v>319</v>
      </c>
      <c r="C13" s="189">
        <v>612679.01</v>
      </c>
      <c r="D13" s="189">
        <v>612679.01</v>
      </c>
      <c r="E13" s="189">
        <v>693379.01</v>
      </c>
      <c r="F13" s="189">
        <v>1243637.8999999999</v>
      </c>
      <c r="H13" s="38"/>
    </row>
    <row r="14" spans="1:8" x14ac:dyDescent="0.2">
      <c r="A14" s="169"/>
      <c r="B14" s="169" t="s">
        <v>54</v>
      </c>
      <c r="C14" s="190">
        <f>SUM(C8:C13)</f>
        <v>62135258.669999994</v>
      </c>
      <c r="D14" s="190">
        <f>SUM(D8:D13)</f>
        <v>56779409.68</v>
      </c>
      <c r="E14" s="190">
        <f>SUM(E8:E13)</f>
        <v>165489687.23999998</v>
      </c>
      <c r="F14" s="190">
        <f>SUM(F8:F13)</f>
        <v>205204298.97</v>
      </c>
    </row>
    <row r="15" spans="1:8" x14ac:dyDescent="0.2">
      <c r="A15" s="178"/>
      <c r="B15" s="178"/>
      <c r="C15" s="186"/>
      <c r="D15" s="186"/>
      <c r="E15" s="186"/>
      <c r="F15" s="186"/>
    </row>
    <row r="16" spans="1:8" x14ac:dyDescent="0.2">
      <c r="A16" s="178"/>
      <c r="B16" s="178"/>
      <c r="C16" s="186"/>
      <c r="D16" s="186"/>
      <c r="E16" s="186"/>
      <c r="F16" s="186"/>
    </row>
    <row r="17" spans="1:6" s="36" customFormat="1" ht="11.25" customHeight="1" x14ac:dyDescent="0.2">
      <c r="A17" s="34" t="s">
        <v>200</v>
      </c>
      <c r="B17" s="34"/>
      <c r="C17" s="35"/>
      <c r="D17" s="9"/>
      <c r="E17" s="9"/>
      <c r="F17" s="288" t="s">
        <v>55</v>
      </c>
    </row>
    <row r="18" spans="1:6" x14ac:dyDescent="0.2">
      <c r="A18" s="13"/>
      <c r="B18" s="13"/>
      <c r="C18" s="4"/>
      <c r="D18" s="4"/>
      <c r="E18" s="4"/>
      <c r="F18" s="4"/>
    </row>
    <row r="19" spans="1:6" ht="15" customHeight="1" x14ac:dyDescent="0.2">
      <c r="A19" s="15" t="s">
        <v>49</v>
      </c>
      <c r="B19" s="16" t="s">
        <v>50</v>
      </c>
      <c r="C19" s="229" t="s">
        <v>51</v>
      </c>
      <c r="D19" s="37" t="s">
        <v>259</v>
      </c>
      <c r="E19" s="37" t="s">
        <v>210</v>
      </c>
      <c r="F19" s="37" t="s">
        <v>56</v>
      </c>
    </row>
    <row r="20" spans="1:6" x14ac:dyDescent="0.2">
      <c r="A20" s="168">
        <v>1124401001</v>
      </c>
      <c r="B20" s="168" t="s">
        <v>320</v>
      </c>
      <c r="C20" s="189">
        <v>31235695.34</v>
      </c>
      <c r="D20" s="189">
        <v>30336455.420000002</v>
      </c>
      <c r="E20" s="189">
        <v>44710745.170000002</v>
      </c>
      <c r="F20" s="189">
        <v>11309634.98</v>
      </c>
    </row>
    <row r="21" spans="1:6" s="283" customFormat="1" x14ac:dyDescent="0.2">
      <c r="A21" s="168">
        <v>1124401002</v>
      </c>
      <c r="B21" s="168" t="s">
        <v>321</v>
      </c>
      <c r="C21" s="189">
        <v>119388.57</v>
      </c>
      <c r="D21" s="189">
        <v>-25902.67</v>
      </c>
      <c r="E21" s="189">
        <v>-33656.959999999999</v>
      </c>
      <c r="F21" s="189">
        <v>158436.70000000001</v>
      </c>
    </row>
    <row r="22" spans="1:6" x14ac:dyDescent="0.2">
      <c r="A22" s="168">
        <v>1124901002</v>
      </c>
      <c r="B22" s="168" t="s">
        <v>322</v>
      </c>
      <c r="C22" s="189">
        <v>1004108.16</v>
      </c>
      <c r="D22" s="189">
        <v>1004108.16</v>
      </c>
      <c r="E22" s="189">
        <v>880256.67</v>
      </c>
      <c r="F22" s="189">
        <v>2326238.0299999998</v>
      </c>
    </row>
    <row r="23" spans="1:6" x14ac:dyDescent="0.2">
      <c r="A23" s="169"/>
      <c r="B23" s="169" t="s">
        <v>54</v>
      </c>
      <c r="C23" s="190">
        <f>SUM(C20:C22)</f>
        <v>32359192.07</v>
      </c>
      <c r="D23" s="190">
        <f>SUM(D20:D22)</f>
        <v>31314660.91</v>
      </c>
      <c r="E23" s="190">
        <f>SUM(E20:E22)</f>
        <v>45557344.880000003</v>
      </c>
      <c r="F23" s="190">
        <f>SUM(F20:F22)</f>
        <v>13794309.709999999</v>
      </c>
    </row>
  </sheetData>
  <dataValidations count="6">
    <dataValidation allowBlank="1" showInputMessage="1" showErrorMessage="1" prompt="Saldo final al 31 de diciembre de 2012." sqref="F7 F19"/>
    <dataValidation allowBlank="1" showInputMessage="1" showErrorMessage="1" prompt="Corresponde al número de la cuenta de acuerdo al Plan de Cuentas emitido por el CONAC (DOF 22/11/2010)." sqref="A7 A19"/>
    <dataValidation allowBlank="1" showInputMessage="1" showErrorMessage="1" prompt="Corresponde al nombre o descripción de la cuenta de acuerdo al Plan de Cuentas emitido por el CONAC." sqref="B7 B19"/>
    <dataValidation allowBlank="1" showInputMessage="1" showErrorMessage="1" prompt="Saldo final de la Cuenta Pública presentada (mensual:  enero, febrero, marzo, etc.; trimestral: 1er, 2do, 3ro. o 4to.)." sqref="C7 C19"/>
    <dataValidation allowBlank="1" showInputMessage="1" showErrorMessage="1" prompt="Saldo final al 31 de diciembre de 2013." sqref="E7 E19"/>
    <dataValidation allowBlank="1" showInputMessage="1" showErrorMessage="1" prompt="Saldo final al 31 de diciembre de 2014." sqref="D7 D19"/>
  </dataValidations>
  <pageMargins left="0.7" right="0.7" top="0.75" bottom="0.75" header="0.3" footer="0.3"/>
  <pageSetup scale="72" orientation="portrait" r:id="rId1"/>
  <ignoredErrors>
    <ignoredError sqref="D19:F19 F7 D7:E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178"/>
  <sheetViews>
    <sheetView topLeftCell="A73" zoomScaleNormal="100" zoomScaleSheetLayoutView="100" workbookViewId="0">
      <selection activeCell="A5" sqref="A5:I93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7" width="17.7109375" style="9" customWidth="1"/>
    <col min="8" max="9" width="18.7109375" style="8" customWidth="1"/>
    <col min="10" max="10" width="11.42578125" style="8" customWidth="1"/>
    <col min="11" max="16384" width="11.42578125" style="8"/>
  </cols>
  <sheetData>
    <row r="1" spans="1:10" x14ac:dyDescent="0.2">
      <c r="A1" s="3" t="s">
        <v>46</v>
      </c>
      <c r="B1" s="3"/>
      <c r="I1" s="7"/>
    </row>
    <row r="2" spans="1:10" x14ac:dyDescent="0.2">
      <c r="A2" s="3" t="s">
        <v>251</v>
      </c>
      <c r="B2" s="3"/>
    </row>
    <row r="3" spans="1:10" x14ac:dyDescent="0.2">
      <c r="J3" s="19"/>
    </row>
    <row r="4" spans="1:10" x14ac:dyDescent="0.2">
      <c r="J4" s="19"/>
    </row>
    <row r="5" spans="1:10" ht="11.25" customHeight="1" x14ac:dyDescent="0.2">
      <c r="A5" s="10" t="s">
        <v>193</v>
      </c>
      <c r="B5" s="11"/>
      <c r="E5" s="39"/>
      <c r="F5" s="39"/>
      <c r="I5" s="55" t="s">
        <v>57</v>
      </c>
    </row>
    <row r="6" spans="1:10" x14ac:dyDescent="0.2">
      <c r="A6" s="40"/>
      <c r="B6" s="40"/>
      <c r="C6" s="39"/>
      <c r="D6" s="39"/>
      <c r="E6" s="39"/>
      <c r="F6" s="39"/>
    </row>
    <row r="7" spans="1:10" ht="15" customHeight="1" x14ac:dyDescent="0.2">
      <c r="A7" s="15" t="s">
        <v>49</v>
      </c>
      <c r="B7" s="16" t="s">
        <v>50</v>
      </c>
      <c r="C7" s="41" t="s">
        <v>58</v>
      </c>
      <c r="D7" s="41" t="s">
        <v>59</v>
      </c>
      <c r="E7" s="41" t="s">
        <v>60</v>
      </c>
      <c r="F7" s="41" t="s">
        <v>61</v>
      </c>
      <c r="G7" s="42" t="s">
        <v>62</v>
      </c>
      <c r="H7" s="16" t="s">
        <v>63</v>
      </c>
      <c r="I7" s="16" t="s">
        <v>64</v>
      </c>
    </row>
    <row r="8" spans="1:10" s="305" customFormat="1" x14ac:dyDescent="0.2">
      <c r="A8" s="184">
        <v>1123101001</v>
      </c>
      <c r="B8" s="191" t="s">
        <v>323</v>
      </c>
      <c r="C8" s="150">
        <v>437372.46</v>
      </c>
      <c r="D8" s="151"/>
      <c r="E8" s="151"/>
      <c r="F8" s="151"/>
      <c r="G8" s="152"/>
      <c r="H8" s="156"/>
      <c r="I8" s="157"/>
    </row>
    <row r="9" spans="1:10" s="305" customFormat="1" x14ac:dyDescent="0.2">
      <c r="A9" s="184">
        <v>1123101002</v>
      </c>
      <c r="B9" s="191" t="s">
        <v>324</v>
      </c>
      <c r="C9" s="150">
        <v>0</v>
      </c>
      <c r="D9" s="151"/>
      <c r="E9" s="151"/>
      <c r="F9" s="151"/>
      <c r="G9" s="152"/>
      <c r="H9" s="156"/>
      <c r="I9" s="157"/>
    </row>
    <row r="10" spans="1:10" s="305" customFormat="1" x14ac:dyDescent="0.2">
      <c r="A10" s="184">
        <v>1123102001</v>
      </c>
      <c r="B10" s="191" t="s">
        <v>325</v>
      </c>
      <c r="C10" s="153">
        <v>15860235.779999999</v>
      </c>
      <c r="D10" s="151"/>
      <c r="E10" s="151"/>
      <c r="F10" s="151"/>
      <c r="G10" s="152"/>
      <c r="H10" s="156"/>
      <c r="I10" s="157"/>
    </row>
    <row r="11" spans="1:10" s="305" customFormat="1" x14ac:dyDescent="0.2">
      <c r="A11" s="184">
        <v>1123102003</v>
      </c>
      <c r="B11" s="191" t="s">
        <v>326</v>
      </c>
      <c r="C11" s="153">
        <v>0</v>
      </c>
      <c r="D11" s="151"/>
      <c r="E11" s="151"/>
      <c r="F11" s="151"/>
      <c r="G11" s="152"/>
      <c r="H11" s="156"/>
      <c r="I11" s="157"/>
    </row>
    <row r="12" spans="1:10" s="305" customFormat="1" x14ac:dyDescent="0.2">
      <c r="A12" s="184">
        <v>1123103101</v>
      </c>
      <c r="B12" s="191" t="s">
        <v>327</v>
      </c>
      <c r="C12" s="153">
        <v>1683.74</v>
      </c>
      <c r="D12" s="151"/>
      <c r="E12" s="151"/>
      <c r="F12" s="151"/>
      <c r="G12" s="152"/>
      <c r="H12" s="156"/>
      <c r="I12" s="157"/>
    </row>
    <row r="13" spans="1:10" s="305" customFormat="1" x14ac:dyDescent="0.2">
      <c r="A13" s="184">
        <v>1123103102</v>
      </c>
      <c r="B13" s="191" t="s">
        <v>328</v>
      </c>
      <c r="C13" s="153">
        <v>0</v>
      </c>
      <c r="D13" s="151"/>
      <c r="E13" s="151"/>
      <c r="F13" s="151"/>
      <c r="G13" s="152"/>
      <c r="H13" s="156"/>
      <c r="I13" s="157"/>
    </row>
    <row r="14" spans="1:10" s="305" customFormat="1" x14ac:dyDescent="0.2">
      <c r="A14" s="184">
        <v>1123103103</v>
      </c>
      <c r="B14" s="191" t="s">
        <v>329</v>
      </c>
      <c r="C14" s="150">
        <v>0</v>
      </c>
      <c r="D14" s="151"/>
      <c r="E14" s="151"/>
      <c r="F14" s="151"/>
      <c r="G14" s="152"/>
      <c r="H14" s="156"/>
      <c r="I14" s="157"/>
    </row>
    <row r="15" spans="1:10" s="305" customFormat="1" x14ac:dyDescent="0.2">
      <c r="A15" s="184">
        <v>1123103104</v>
      </c>
      <c r="B15" s="191" t="s">
        <v>330</v>
      </c>
      <c r="C15" s="150">
        <v>0</v>
      </c>
      <c r="D15" s="151"/>
      <c r="E15" s="151"/>
      <c r="F15" s="151"/>
      <c r="G15" s="152"/>
      <c r="H15" s="156"/>
      <c r="I15" s="157"/>
    </row>
    <row r="16" spans="1:10" s="305" customFormat="1" x14ac:dyDescent="0.2">
      <c r="A16" s="184">
        <v>1123103105</v>
      </c>
      <c r="B16" s="191" t="s">
        <v>331</v>
      </c>
      <c r="C16" s="153">
        <v>3078921.79</v>
      </c>
      <c r="D16" s="151"/>
      <c r="E16" s="151"/>
      <c r="F16" s="151"/>
      <c r="G16" s="152"/>
      <c r="H16" s="156"/>
      <c r="I16" s="157"/>
    </row>
    <row r="17" spans="1:9" s="305" customFormat="1" x14ac:dyDescent="0.2">
      <c r="A17" s="184">
        <v>1123103106</v>
      </c>
      <c r="B17" s="191" t="s">
        <v>332</v>
      </c>
      <c r="C17" s="153">
        <v>3777804.06</v>
      </c>
      <c r="D17" s="151"/>
      <c r="E17" s="151"/>
      <c r="F17" s="151"/>
      <c r="G17" s="152"/>
      <c r="H17" s="156"/>
      <c r="I17" s="157"/>
    </row>
    <row r="18" spans="1:9" s="305" customFormat="1" x14ac:dyDescent="0.2">
      <c r="A18" s="184">
        <v>1123103107</v>
      </c>
      <c r="B18" s="191" t="s">
        <v>333</v>
      </c>
      <c r="C18" s="153">
        <v>219699.08</v>
      </c>
      <c r="D18" s="151"/>
      <c r="E18" s="151"/>
      <c r="F18" s="151"/>
      <c r="G18" s="152"/>
      <c r="H18" s="156"/>
      <c r="I18" s="157"/>
    </row>
    <row r="19" spans="1:9" s="305" customFormat="1" x14ac:dyDescent="0.2">
      <c r="A19" s="184">
        <v>1123103108</v>
      </c>
      <c r="B19" s="191" t="s">
        <v>334</v>
      </c>
      <c r="C19" s="153">
        <v>488674.9</v>
      </c>
      <c r="D19" s="151"/>
      <c r="E19" s="151"/>
      <c r="F19" s="151"/>
      <c r="G19" s="152"/>
      <c r="H19" s="156"/>
      <c r="I19" s="157"/>
    </row>
    <row r="20" spans="1:9" s="305" customFormat="1" x14ac:dyDescent="0.2">
      <c r="A20" s="184">
        <v>1123103109</v>
      </c>
      <c r="B20" s="191" t="s">
        <v>335</v>
      </c>
      <c r="C20" s="150">
        <v>541431.24</v>
      </c>
      <c r="D20" s="151"/>
      <c r="E20" s="151"/>
      <c r="F20" s="151"/>
      <c r="G20" s="152"/>
      <c r="H20" s="156"/>
      <c r="I20" s="157"/>
    </row>
    <row r="21" spans="1:9" s="305" customFormat="1" x14ac:dyDescent="0.2">
      <c r="A21" s="184">
        <v>1123103110</v>
      </c>
      <c r="B21" s="191" t="s">
        <v>336</v>
      </c>
      <c r="C21" s="150">
        <v>0</v>
      </c>
      <c r="D21" s="151"/>
      <c r="E21" s="151"/>
      <c r="F21" s="151"/>
      <c r="G21" s="152"/>
      <c r="H21" s="156"/>
      <c r="I21" s="157"/>
    </row>
    <row r="22" spans="1:9" s="305" customFormat="1" x14ac:dyDescent="0.2">
      <c r="A22" s="184">
        <v>1123103112</v>
      </c>
      <c r="B22" s="191" t="s">
        <v>337</v>
      </c>
      <c r="C22" s="153">
        <v>66316.22</v>
      </c>
      <c r="D22" s="151"/>
      <c r="E22" s="151"/>
      <c r="F22" s="151"/>
      <c r="G22" s="152"/>
      <c r="H22" s="156"/>
      <c r="I22" s="157"/>
    </row>
    <row r="23" spans="1:9" s="305" customFormat="1" x14ac:dyDescent="0.2">
      <c r="A23" s="184">
        <v>1123103201</v>
      </c>
      <c r="B23" s="191" t="s">
        <v>338</v>
      </c>
      <c r="C23" s="153">
        <v>68270.97</v>
      </c>
      <c r="D23" s="151"/>
      <c r="E23" s="151"/>
      <c r="F23" s="151"/>
      <c r="G23" s="152"/>
      <c r="H23" s="156"/>
      <c r="I23" s="157"/>
    </row>
    <row r="24" spans="1:9" s="305" customFormat="1" x14ac:dyDescent="0.2">
      <c r="A24" s="184">
        <v>1123103202</v>
      </c>
      <c r="B24" s="191" t="s">
        <v>339</v>
      </c>
      <c r="C24" s="153">
        <v>6.3</v>
      </c>
      <c r="D24" s="151"/>
      <c r="E24" s="151"/>
      <c r="F24" s="151"/>
      <c r="G24" s="152"/>
      <c r="H24" s="156"/>
      <c r="I24" s="157"/>
    </row>
    <row r="25" spans="1:9" s="305" customFormat="1" x14ac:dyDescent="0.2">
      <c r="A25" s="184">
        <v>1123103211</v>
      </c>
      <c r="B25" s="191" t="s">
        <v>340</v>
      </c>
      <c r="C25" s="153">
        <v>25036.51</v>
      </c>
      <c r="D25" s="151"/>
      <c r="E25" s="151"/>
      <c r="F25" s="151"/>
      <c r="G25" s="152"/>
      <c r="H25" s="156"/>
      <c r="I25" s="157"/>
    </row>
    <row r="26" spans="1:9" x14ac:dyDescent="0.2">
      <c r="A26" s="184">
        <v>1123103301</v>
      </c>
      <c r="B26" s="191" t="s">
        <v>341</v>
      </c>
      <c r="C26" s="150">
        <v>0</v>
      </c>
      <c r="D26" s="151"/>
      <c r="E26" s="151"/>
      <c r="F26" s="151"/>
      <c r="G26" s="152"/>
      <c r="H26" s="156"/>
      <c r="I26" s="157"/>
    </row>
    <row r="27" spans="1:9" x14ac:dyDescent="0.2">
      <c r="A27" s="184">
        <v>1123103401</v>
      </c>
      <c r="B27" s="191" t="s">
        <v>342</v>
      </c>
      <c r="C27" s="150">
        <v>0</v>
      </c>
      <c r="D27" s="151"/>
      <c r="E27" s="151"/>
      <c r="F27" s="151"/>
      <c r="G27" s="152"/>
      <c r="H27" s="156"/>
      <c r="I27" s="157"/>
    </row>
    <row r="28" spans="1:9" x14ac:dyDescent="0.2">
      <c r="A28" s="184">
        <v>1123104001</v>
      </c>
      <c r="B28" s="191" t="s">
        <v>343</v>
      </c>
      <c r="C28" s="153">
        <v>3114710.16</v>
      </c>
      <c r="D28" s="151"/>
      <c r="E28" s="151"/>
      <c r="F28" s="151"/>
      <c r="G28" s="152"/>
      <c r="H28" s="156"/>
      <c r="I28" s="157"/>
    </row>
    <row r="29" spans="1:9" x14ac:dyDescent="0.2">
      <c r="A29" s="184">
        <v>1123104002</v>
      </c>
      <c r="B29" s="191" t="s">
        <v>344</v>
      </c>
      <c r="C29" s="153">
        <v>4033977.42</v>
      </c>
      <c r="D29" s="151"/>
      <c r="E29" s="151"/>
      <c r="F29" s="151"/>
      <c r="G29" s="152"/>
      <c r="H29" s="156"/>
      <c r="I29" s="157"/>
    </row>
    <row r="30" spans="1:9" x14ac:dyDescent="0.2">
      <c r="A30" s="184">
        <v>1123104003</v>
      </c>
      <c r="B30" s="191" t="s">
        <v>345</v>
      </c>
      <c r="C30" s="153">
        <v>0</v>
      </c>
      <c r="D30" s="151"/>
      <c r="E30" s="151"/>
      <c r="F30" s="151"/>
      <c r="G30" s="152"/>
      <c r="H30" s="156"/>
      <c r="I30" s="157"/>
    </row>
    <row r="31" spans="1:9" x14ac:dyDescent="0.2">
      <c r="A31" s="184">
        <v>1123104401</v>
      </c>
      <c r="B31" s="191" t="s">
        <v>346</v>
      </c>
      <c r="C31" s="153">
        <v>0</v>
      </c>
      <c r="D31" s="151"/>
      <c r="E31" s="151"/>
      <c r="F31" s="151"/>
      <c r="G31" s="152"/>
      <c r="H31" s="156"/>
      <c r="I31" s="157"/>
    </row>
    <row r="32" spans="1:9" x14ac:dyDescent="0.2">
      <c r="A32" s="169"/>
      <c r="B32" s="169" t="s">
        <v>54</v>
      </c>
      <c r="C32" s="190">
        <f>SUM(C8:C31)</f>
        <v>31714140.629999995</v>
      </c>
      <c r="D32" s="190">
        <f>SUM(D26:D31)</f>
        <v>0</v>
      </c>
      <c r="E32" s="190">
        <f>SUM(E26:E31)</f>
        <v>0</v>
      </c>
      <c r="F32" s="190">
        <f>SUM(F26:F31)</f>
        <v>0</v>
      </c>
      <c r="G32" s="162">
        <f>SUM(G26:G31)</f>
        <v>0</v>
      </c>
      <c r="H32" s="158"/>
      <c r="I32" s="158"/>
    </row>
    <row r="33" spans="1:9" x14ac:dyDescent="0.2">
      <c r="A33" s="178"/>
      <c r="B33" s="178"/>
      <c r="C33" s="186"/>
      <c r="D33" s="186"/>
      <c r="E33" s="186"/>
      <c r="F33" s="186"/>
      <c r="G33" s="186"/>
      <c r="H33" s="178"/>
      <c r="I33" s="178"/>
    </row>
    <row r="34" spans="1:9" x14ac:dyDescent="0.2">
      <c r="A34" s="178"/>
      <c r="B34" s="178"/>
      <c r="C34" s="186"/>
      <c r="D34" s="186"/>
      <c r="E34" s="186"/>
      <c r="F34" s="186"/>
      <c r="G34" s="186"/>
      <c r="H34" s="178"/>
      <c r="I34" s="178"/>
    </row>
    <row r="35" spans="1:9" ht="11.25" customHeight="1" x14ac:dyDescent="0.2">
      <c r="A35" s="10" t="s">
        <v>201</v>
      </c>
      <c r="B35" s="11"/>
      <c r="E35" s="39"/>
      <c r="F35" s="39"/>
      <c r="I35" s="55" t="s">
        <v>57</v>
      </c>
    </row>
    <row r="36" spans="1:9" x14ac:dyDescent="0.2">
      <c r="A36" s="40"/>
      <c r="B36" s="40"/>
      <c r="C36" s="39"/>
      <c r="D36" s="39"/>
      <c r="E36" s="39"/>
      <c r="F36" s="39"/>
    </row>
    <row r="37" spans="1:9" ht="15" customHeight="1" x14ac:dyDescent="0.2">
      <c r="A37" s="15" t="s">
        <v>49</v>
      </c>
      <c r="B37" s="16" t="s">
        <v>50</v>
      </c>
      <c r="C37" s="41" t="s">
        <v>58</v>
      </c>
      <c r="D37" s="41" t="s">
        <v>59</v>
      </c>
      <c r="E37" s="41" t="s">
        <v>60</v>
      </c>
      <c r="F37" s="41" t="s">
        <v>61</v>
      </c>
      <c r="G37" s="42" t="s">
        <v>62</v>
      </c>
      <c r="H37" s="16" t="s">
        <v>63</v>
      </c>
      <c r="I37" s="16" t="s">
        <v>64</v>
      </c>
    </row>
    <row r="38" spans="1:9" x14ac:dyDescent="0.2">
      <c r="A38" s="179">
        <v>1125102001</v>
      </c>
      <c r="B38" s="179" t="s">
        <v>347</v>
      </c>
      <c r="C38" s="150">
        <v>1024672.92</v>
      </c>
      <c r="D38" s="154"/>
      <c r="E38" s="154"/>
      <c r="F38" s="154"/>
      <c r="G38" s="154"/>
      <c r="H38" s="156"/>
      <c r="I38" s="156"/>
    </row>
    <row r="39" spans="1:9" x14ac:dyDescent="0.2">
      <c r="A39" s="179"/>
      <c r="B39" s="179"/>
      <c r="C39" s="150"/>
      <c r="D39" s="154"/>
      <c r="E39" s="154"/>
      <c r="F39" s="154"/>
      <c r="G39" s="154"/>
      <c r="H39" s="156"/>
      <c r="I39" s="156"/>
    </row>
    <row r="40" spans="1:9" x14ac:dyDescent="0.2">
      <c r="A40" s="179"/>
      <c r="B40" s="179"/>
      <c r="C40" s="150"/>
      <c r="D40" s="154"/>
      <c r="E40" s="154"/>
      <c r="F40" s="154"/>
      <c r="G40" s="154"/>
      <c r="H40" s="156"/>
      <c r="I40" s="156"/>
    </row>
    <row r="41" spans="1:9" x14ac:dyDescent="0.2">
      <c r="A41" s="179"/>
      <c r="B41" s="179"/>
      <c r="C41" s="150"/>
      <c r="D41" s="154"/>
      <c r="E41" s="154"/>
      <c r="F41" s="154"/>
      <c r="G41" s="154"/>
      <c r="H41" s="156"/>
      <c r="I41" s="156"/>
    </row>
    <row r="42" spans="1:9" x14ac:dyDescent="0.2">
      <c r="A42" s="192"/>
      <c r="B42" s="192" t="s">
        <v>54</v>
      </c>
      <c r="C42" s="158">
        <f>SUM(C38:C41)</f>
        <v>1024672.92</v>
      </c>
      <c r="D42" s="158">
        <f>SUM(D38:D41)</f>
        <v>0</v>
      </c>
      <c r="E42" s="158">
        <f>SUM(E38:E41)</f>
        <v>0</v>
      </c>
      <c r="F42" s="158">
        <f>SUM(F38:F41)</f>
        <v>0</v>
      </c>
      <c r="G42" s="158">
        <f>SUM(G38:G41)</f>
        <v>0</v>
      </c>
      <c r="H42" s="158"/>
      <c r="I42" s="158"/>
    </row>
    <row r="44" spans="1:9" s="283" customFormat="1" x14ac:dyDescent="0.2">
      <c r="C44" s="9"/>
      <c r="D44" s="9"/>
      <c r="E44" s="9"/>
      <c r="F44" s="9"/>
      <c r="G44" s="9"/>
    </row>
    <row r="45" spans="1:9" s="283" customFormat="1" x14ac:dyDescent="0.2">
      <c r="A45" s="10" t="s">
        <v>267</v>
      </c>
      <c r="B45" s="11"/>
      <c r="C45" s="11"/>
      <c r="D45" s="9"/>
      <c r="E45" s="39"/>
      <c r="F45" s="39"/>
      <c r="G45" s="9"/>
      <c r="I45" s="55" t="s">
        <v>57</v>
      </c>
    </row>
    <row r="46" spans="1:9" s="283" customFormat="1" x14ac:dyDescent="0.2">
      <c r="A46" s="40"/>
      <c r="B46" s="40"/>
      <c r="C46" s="39"/>
      <c r="D46" s="39"/>
      <c r="E46" s="39"/>
      <c r="F46" s="39"/>
      <c r="G46" s="9"/>
    </row>
    <row r="47" spans="1:9" s="283" customFormat="1" x14ac:dyDescent="0.2">
      <c r="A47" s="15" t="s">
        <v>49</v>
      </c>
      <c r="B47" s="16" t="s">
        <v>50</v>
      </c>
      <c r="C47" s="41" t="s">
        <v>58</v>
      </c>
      <c r="D47" s="41" t="s">
        <v>59</v>
      </c>
      <c r="E47" s="41" t="s">
        <v>60</v>
      </c>
      <c r="F47" s="41" t="s">
        <v>61</v>
      </c>
      <c r="G47" s="42" t="s">
        <v>62</v>
      </c>
      <c r="H47" s="16" t="s">
        <v>63</v>
      </c>
      <c r="I47" s="16" t="s">
        <v>64</v>
      </c>
    </row>
    <row r="48" spans="1:9" s="283" customFormat="1" x14ac:dyDescent="0.2">
      <c r="A48" s="179">
        <v>1131001001</v>
      </c>
      <c r="B48" s="179" t="s">
        <v>348</v>
      </c>
      <c r="C48" s="150">
        <v>2947063.84</v>
      </c>
      <c r="D48" s="154"/>
      <c r="E48" s="154"/>
      <c r="F48" s="154"/>
      <c r="G48" s="154"/>
      <c r="H48" s="156"/>
      <c r="I48" s="156"/>
    </row>
    <row r="49" spans="1:11" s="283" customFormat="1" x14ac:dyDescent="0.2">
      <c r="A49" s="179"/>
      <c r="B49" s="179"/>
      <c r="C49" s="150"/>
      <c r="D49" s="154"/>
      <c r="E49" s="154"/>
      <c r="F49" s="154"/>
      <c r="G49" s="154"/>
      <c r="H49" s="156"/>
      <c r="I49" s="156"/>
    </row>
    <row r="50" spans="1:11" s="283" customFormat="1" x14ac:dyDescent="0.2">
      <c r="A50" s="179"/>
      <c r="B50" s="179"/>
      <c r="C50" s="150"/>
      <c r="D50" s="154"/>
      <c r="E50" s="154"/>
      <c r="F50" s="154"/>
      <c r="G50" s="154"/>
      <c r="H50" s="156"/>
      <c r="I50" s="156"/>
    </row>
    <row r="51" spans="1:11" s="283" customFormat="1" x14ac:dyDescent="0.2">
      <c r="A51" s="179"/>
      <c r="B51" s="179"/>
      <c r="C51" s="150"/>
      <c r="D51" s="154"/>
      <c r="E51" s="154"/>
      <c r="F51" s="154"/>
      <c r="G51" s="154"/>
      <c r="H51" s="156"/>
      <c r="I51" s="156"/>
    </row>
    <row r="52" spans="1:11" s="283" customFormat="1" x14ac:dyDescent="0.2">
      <c r="A52" s="192"/>
      <c r="B52" s="192" t="s">
        <v>54</v>
      </c>
      <c r="C52" s="158">
        <f>SUM(C48:C51)</f>
        <v>2947063.84</v>
      </c>
      <c r="D52" s="158">
        <f>SUM(D48:D51)</f>
        <v>0</v>
      </c>
      <c r="E52" s="158">
        <f>SUM(E48:E51)</f>
        <v>0</v>
      </c>
      <c r="F52" s="158">
        <f>SUM(F48:F51)</f>
        <v>0</v>
      </c>
      <c r="G52" s="158">
        <f>SUM(G48:G51)</f>
        <v>0</v>
      </c>
      <c r="H52" s="158"/>
      <c r="I52" s="158"/>
    </row>
    <row r="53" spans="1:11" s="283" customFormat="1" x14ac:dyDescent="0.2">
      <c r="C53" s="9"/>
      <c r="D53" s="9"/>
      <c r="E53" s="9"/>
      <c r="F53" s="9"/>
      <c r="G53" s="9"/>
    </row>
    <row r="54" spans="1:11" s="283" customFormat="1" x14ac:dyDescent="0.2">
      <c r="C54" s="9"/>
      <c r="D54" s="9"/>
      <c r="E54" s="9"/>
      <c r="F54" s="9"/>
      <c r="G54" s="9"/>
    </row>
    <row r="55" spans="1:11" s="283" customFormat="1" x14ac:dyDescent="0.2">
      <c r="A55" s="10" t="s">
        <v>268</v>
      </c>
      <c r="B55" s="11"/>
      <c r="C55" s="11"/>
      <c r="D55" s="9"/>
      <c r="E55" s="39"/>
      <c r="F55" s="39"/>
      <c r="G55" s="9"/>
      <c r="I55" s="55" t="s">
        <v>57</v>
      </c>
    </row>
    <row r="56" spans="1:11" s="283" customFormat="1" x14ac:dyDescent="0.2">
      <c r="A56" s="40"/>
      <c r="B56" s="40"/>
      <c r="C56" s="39"/>
      <c r="D56" s="39"/>
      <c r="E56" s="39"/>
      <c r="F56" s="39"/>
      <c r="G56" s="9"/>
    </row>
    <row r="57" spans="1:11" s="283" customFormat="1" x14ac:dyDescent="0.2">
      <c r="A57" s="15" t="s">
        <v>49</v>
      </c>
      <c r="B57" s="16" t="s">
        <v>50</v>
      </c>
      <c r="C57" s="41" t="s">
        <v>58</v>
      </c>
      <c r="D57" s="41" t="s">
        <v>59</v>
      </c>
      <c r="E57" s="41" t="s">
        <v>60</v>
      </c>
      <c r="F57" s="41" t="s">
        <v>61</v>
      </c>
      <c r="G57" s="42" t="s">
        <v>62</v>
      </c>
      <c r="H57" s="16" t="s">
        <v>63</v>
      </c>
      <c r="I57" s="16" t="s">
        <v>64</v>
      </c>
    </row>
    <row r="58" spans="1:11" s="283" customFormat="1" x14ac:dyDescent="0.2">
      <c r="A58" s="179"/>
      <c r="B58" s="179"/>
      <c r="C58" s="150"/>
      <c r="D58" s="154"/>
      <c r="E58" s="154"/>
      <c r="F58" s="154"/>
      <c r="G58" s="154"/>
      <c r="H58" s="156"/>
      <c r="I58" s="156"/>
    </row>
    <row r="59" spans="1:11" s="283" customFormat="1" x14ac:dyDescent="0.2">
      <c r="A59" s="179"/>
      <c r="B59" s="179"/>
      <c r="C59" s="150"/>
      <c r="D59" s="154"/>
      <c r="E59" s="154"/>
      <c r="F59" s="154"/>
      <c r="G59" s="154"/>
      <c r="H59" s="156"/>
      <c r="I59" s="156"/>
    </row>
    <row r="60" spans="1:11" s="283" customFormat="1" x14ac:dyDescent="0.2">
      <c r="A60" s="179"/>
      <c r="B60" s="179"/>
      <c r="C60" s="150"/>
      <c r="D60" s="154"/>
      <c r="E60" s="154"/>
      <c r="F60" s="154"/>
      <c r="G60" s="154"/>
      <c r="H60" s="156"/>
      <c r="I60" s="156"/>
      <c r="K60" s="9"/>
    </row>
    <row r="61" spans="1:11" s="283" customFormat="1" x14ac:dyDescent="0.2">
      <c r="A61" s="179"/>
      <c r="B61" s="179"/>
      <c r="C61" s="150"/>
      <c r="D61" s="154"/>
      <c r="E61" s="154"/>
      <c r="F61" s="154"/>
      <c r="G61" s="154"/>
      <c r="H61" s="156"/>
      <c r="I61" s="156"/>
      <c r="K61" s="9"/>
    </row>
    <row r="62" spans="1:11" s="283" customFormat="1" x14ac:dyDescent="0.2">
      <c r="A62" s="192"/>
      <c r="B62" s="192" t="s">
        <v>54</v>
      </c>
      <c r="C62" s="158">
        <f>SUM(C58:C61)</f>
        <v>0</v>
      </c>
      <c r="D62" s="158">
        <f>SUM(D58:D61)</f>
        <v>0</v>
      </c>
      <c r="E62" s="158">
        <f>SUM(E58:E61)</f>
        <v>0</v>
      </c>
      <c r="F62" s="158">
        <f>SUM(F58:F61)</f>
        <v>0</v>
      </c>
      <c r="G62" s="158">
        <f>SUM(G58:G61)</f>
        <v>0</v>
      </c>
      <c r="H62" s="158"/>
      <c r="I62" s="158"/>
      <c r="K62" s="9"/>
    </row>
    <row r="63" spans="1:11" s="283" customFormat="1" x14ac:dyDescent="0.2">
      <c r="C63" s="9"/>
      <c r="D63" s="9"/>
      <c r="E63" s="9"/>
      <c r="F63" s="9"/>
      <c r="G63" s="9"/>
    </row>
    <row r="64" spans="1:11" s="283" customFormat="1" x14ac:dyDescent="0.2">
      <c r="C64" s="9"/>
      <c r="D64" s="9"/>
      <c r="E64" s="9"/>
      <c r="F64" s="9"/>
      <c r="G64" s="9"/>
    </row>
    <row r="65" spans="1:11" s="283" customFormat="1" x14ac:dyDescent="0.2">
      <c r="A65" s="10" t="s">
        <v>269</v>
      </c>
      <c r="B65" s="11"/>
      <c r="C65" s="9"/>
      <c r="D65" s="9"/>
      <c r="E65" s="39"/>
      <c r="F65" s="39"/>
      <c r="G65" s="9"/>
      <c r="I65" s="55" t="s">
        <v>57</v>
      </c>
    </row>
    <row r="66" spans="1:11" s="283" customFormat="1" x14ac:dyDescent="0.2">
      <c r="A66" s="40"/>
      <c r="B66" s="40"/>
      <c r="C66" s="39"/>
      <c r="D66" s="39"/>
      <c r="E66" s="39"/>
      <c r="F66" s="39"/>
      <c r="G66" s="9"/>
    </row>
    <row r="67" spans="1:11" s="283" customFormat="1" x14ac:dyDescent="0.2">
      <c r="A67" s="15" t="s">
        <v>49</v>
      </c>
      <c r="B67" s="16" t="s">
        <v>50</v>
      </c>
      <c r="C67" s="41" t="s">
        <v>58</v>
      </c>
      <c r="D67" s="41" t="s">
        <v>59</v>
      </c>
      <c r="E67" s="41" t="s">
        <v>60</v>
      </c>
      <c r="F67" s="41" t="s">
        <v>61</v>
      </c>
      <c r="G67" s="42" t="s">
        <v>62</v>
      </c>
      <c r="H67" s="16" t="s">
        <v>63</v>
      </c>
      <c r="I67" s="16" t="s">
        <v>64</v>
      </c>
    </row>
    <row r="68" spans="1:11" s="283" customFormat="1" x14ac:dyDescent="0.2">
      <c r="A68" s="179"/>
      <c r="B68" s="179"/>
      <c r="C68" s="150"/>
      <c r="D68" s="154"/>
      <c r="E68" s="154"/>
      <c r="F68" s="154"/>
      <c r="G68" s="154"/>
      <c r="H68" s="156"/>
      <c r="I68" s="156"/>
    </row>
    <row r="69" spans="1:11" s="283" customFormat="1" x14ac:dyDescent="0.2">
      <c r="A69" s="179"/>
      <c r="B69" s="179"/>
      <c r="C69" s="150"/>
      <c r="D69" s="154"/>
      <c r="E69" s="154"/>
      <c r="F69" s="154"/>
      <c r="G69" s="154"/>
      <c r="H69" s="156"/>
      <c r="I69" s="156"/>
    </row>
    <row r="70" spans="1:11" s="283" customFormat="1" x14ac:dyDescent="0.2">
      <c r="A70" s="179"/>
      <c r="B70" s="179"/>
      <c r="C70" s="150"/>
      <c r="D70" s="154"/>
      <c r="E70" s="154"/>
      <c r="F70" s="154"/>
      <c r="G70" s="154"/>
      <c r="H70" s="156"/>
      <c r="I70" s="156"/>
    </row>
    <row r="71" spans="1:11" s="283" customFormat="1" x14ac:dyDescent="0.2">
      <c r="A71" s="179"/>
      <c r="B71" s="179"/>
      <c r="C71" s="150"/>
      <c r="D71" s="154"/>
      <c r="E71" s="154"/>
      <c r="F71" s="154"/>
      <c r="G71" s="154"/>
      <c r="H71" s="156"/>
      <c r="I71" s="156"/>
    </row>
    <row r="72" spans="1:11" s="283" customFormat="1" x14ac:dyDescent="0.2">
      <c r="A72" s="192"/>
      <c r="B72" s="192" t="s">
        <v>54</v>
      </c>
      <c r="C72" s="158">
        <f>SUM(C68:C71)</f>
        <v>0</v>
      </c>
      <c r="D72" s="158">
        <f>SUM(D68:D71)</f>
        <v>0</v>
      </c>
      <c r="E72" s="158">
        <f>SUM(E68:E71)</f>
        <v>0</v>
      </c>
      <c r="F72" s="158">
        <f>SUM(F68:F71)</f>
        <v>0</v>
      </c>
      <c r="G72" s="158">
        <f>SUM(G68:G71)</f>
        <v>0</v>
      </c>
      <c r="H72" s="158"/>
      <c r="I72" s="158"/>
    </row>
    <row r="73" spans="1:11" s="283" customFormat="1" x14ac:dyDescent="0.2">
      <c r="C73" s="9"/>
      <c r="D73" s="9"/>
      <c r="E73" s="9"/>
      <c r="F73" s="9"/>
      <c r="G73" s="9"/>
    </row>
    <row r="74" spans="1:11" s="283" customFormat="1" x14ac:dyDescent="0.2">
      <c r="C74" s="9"/>
      <c r="D74" s="9"/>
      <c r="E74" s="9"/>
      <c r="F74" s="9"/>
      <c r="G74" s="9"/>
    </row>
    <row r="75" spans="1:11" s="283" customFormat="1" x14ac:dyDescent="0.2">
      <c r="A75" s="10" t="s">
        <v>270</v>
      </c>
      <c r="B75" s="11"/>
      <c r="C75" s="9"/>
      <c r="D75" s="9"/>
      <c r="E75" s="39"/>
      <c r="F75" s="39"/>
      <c r="G75" s="9"/>
      <c r="I75" s="55" t="s">
        <v>57</v>
      </c>
    </row>
    <row r="76" spans="1:11" s="283" customFormat="1" x14ac:dyDescent="0.2">
      <c r="A76" s="40"/>
      <c r="B76" s="40"/>
      <c r="C76" s="39"/>
      <c r="D76" s="39"/>
      <c r="E76" s="39"/>
      <c r="F76" s="39"/>
      <c r="G76" s="9"/>
    </row>
    <row r="77" spans="1:11" s="283" customFormat="1" x14ac:dyDescent="0.2">
      <c r="A77" s="15" t="s">
        <v>49</v>
      </c>
      <c r="B77" s="16" t="s">
        <v>50</v>
      </c>
      <c r="C77" s="41" t="s">
        <v>58</v>
      </c>
      <c r="D77" s="41" t="s">
        <v>59</v>
      </c>
      <c r="E77" s="41" t="s">
        <v>60</v>
      </c>
      <c r="F77" s="41" t="s">
        <v>61</v>
      </c>
      <c r="G77" s="42" t="s">
        <v>62</v>
      </c>
      <c r="H77" s="16" t="s">
        <v>63</v>
      </c>
      <c r="I77" s="16" t="s">
        <v>64</v>
      </c>
    </row>
    <row r="78" spans="1:11" s="283" customFormat="1" x14ac:dyDescent="0.2">
      <c r="A78" s="179">
        <v>1134201002</v>
      </c>
      <c r="B78" s="179" t="s">
        <v>349</v>
      </c>
      <c r="C78" s="150">
        <v>4182675.88</v>
      </c>
      <c r="D78" s="154"/>
      <c r="E78" s="154"/>
      <c r="F78" s="154"/>
      <c r="G78" s="154"/>
      <c r="H78" s="156"/>
      <c r="I78" s="156"/>
      <c r="K78" s="9"/>
    </row>
    <row r="79" spans="1:11" s="283" customFormat="1" x14ac:dyDescent="0.2">
      <c r="A79" s="179"/>
      <c r="B79" s="179"/>
      <c r="C79" s="150"/>
      <c r="D79" s="154"/>
      <c r="E79" s="154"/>
      <c r="F79" s="154"/>
      <c r="G79" s="154"/>
      <c r="H79" s="156"/>
      <c r="I79" s="156"/>
      <c r="K79" s="9"/>
    </row>
    <row r="80" spans="1:11" s="283" customFormat="1" x14ac:dyDescent="0.2">
      <c r="A80" s="179"/>
      <c r="B80" s="179"/>
      <c r="C80" s="150"/>
      <c r="D80" s="154"/>
      <c r="E80" s="154"/>
      <c r="F80" s="154"/>
      <c r="G80" s="154"/>
      <c r="H80" s="156"/>
      <c r="I80" s="156"/>
    </row>
    <row r="81" spans="1:9" s="283" customFormat="1" x14ac:dyDescent="0.2">
      <c r="A81" s="179"/>
      <c r="B81" s="179"/>
      <c r="C81" s="150"/>
      <c r="D81" s="154"/>
      <c r="E81" s="154"/>
      <c r="F81" s="154"/>
      <c r="G81" s="154"/>
      <c r="H81" s="156"/>
      <c r="I81" s="156"/>
    </row>
    <row r="82" spans="1:9" s="283" customFormat="1" x14ac:dyDescent="0.2">
      <c r="A82" s="192"/>
      <c r="B82" s="192" t="s">
        <v>54</v>
      </c>
      <c r="C82" s="158">
        <f>SUM(C78:C81)</f>
        <v>4182675.88</v>
      </c>
      <c r="D82" s="158">
        <f>SUM(D78:D81)</f>
        <v>0</v>
      </c>
      <c r="E82" s="158">
        <f>SUM(E78:E81)</f>
        <v>0</v>
      </c>
      <c r="F82" s="158">
        <f>SUM(F78:F81)</f>
        <v>0</v>
      </c>
      <c r="G82" s="158">
        <f>SUM(G78:G81)</f>
        <v>0</v>
      </c>
      <c r="H82" s="158"/>
      <c r="I82" s="158"/>
    </row>
    <row r="83" spans="1:9" s="283" customFormat="1" x14ac:dyDescent="0.2">
      <c r="C83" s="9"/>
      <c r="D83" s="9"/>
      <c r="E83" s="9"/>
      <c r="F83" s="9"/>
      <c r="G83" s="9"/>
    </row>
    <row r="84" spans="1:9" s="283" customFormat="1" x14ac:dyDescent="0.2">
      <c r="C84" s="9"/>
      <c r="D84" s="9"/>
      <c r="E84" s="9"/>
      <c r="F84" s="9"/>
      <c r="G84" s="9"/>
    </row>
    <row r="85" spans="1:9" s="283" customFormat="1" x14ac:dyDescent="0.2">
      <c r="A85" s="10" t="s">
        <v>271</v>
      </c>
      <c r="B85" s="11"/>
      <c r="C85" s="9"/>
      <c r="D85" s="9"/>
      <c r="E85" s="39"/>
      <c r="F85" s="39"/>
      <c r="G85" s="9"/>
      <c r="I85" s="55" t="s">
        <v>57</v>
      </c>
    </row>
    <row r="86" spans="1:9" s="283" customFormat="1" x14ac:dyDescent="0.2">
      <c r="A86" s="40"/>
      <c r="B86" s="40"/>
      <c r="C86" s="39"/>
      <c r="D86" s="39"/>
      <c r="E86" s="39"/>
      <c r="F86" s="39"/>
      <c r="G86" s="9"/>
    </row>
    <row r="87" spans="1:9" s="283" customFormat="1" x14ac:dyDescent="0.2">
      <c r="A87" s="15" t="s">
        <v>49</v>
      </c>
      <c r="B87" s="16" t="s">
        <v>50</v>
      </c>
      <c r="C87" s="41" t="s">
        <v>58</v>
      </c>
      <c r="D87" s="41" t="s">
        <v>59</v>
      </c>
      <c r="E87" s="41" t="s">
        <v>60</v>
      </c>
      <c r="F87" s="41" t="s">
        <v>61</v>
      </c>
      <c r="G87" s="42" t="s">
        <v>62</v>
      </c>
      <c r="H87" s="16" t="s">
        <v>63</v>
      </c>
      <c r="I87" s="16" t="s">
        <v>64</v>
      </c>
    </row>
    <row r="88" spans="1:9" s="283" customFormat="1" x14ac:dyDescent="0.2">
      <c r="A88" s="179"/>
      <c r="B88" s="179"/>
      <c r="C88" s="150"/>
      <c r="D88" s="154"/>
      <c r="E88" s="154"/>
      <c r="F88" s="154"/>
      <c r="G88" s="154"/>
      <c r="H88" s="156"/>
      <c r="I88" s="156"/>
    </row>
    <row r="89" spans="1:9" s="283" customFormat="1" x14ac:dyDescent="0.2">
      <c r="A89" s="179"/>
      <c r="B89" s="179"/>
      <c r="C89" s="150"/>
      <c r="D89" s="154"/>
      <c r="E89" s="154"/>
      <c r="F89" s="154"/>
      <c r="G89" s="154"/>
      <c r="H89" s="156"/>
      <c r="I89" s="156"/>
    </row>
    <row r="90" spans="1:9" s="283" customFormat="1" x14ac:dyDescent="0.2">
      <c r="A90" s="179"/>
      <c r="B90" s="179"/>
      <c r="C90" s="150"/>
      <c r="D90" s="154"/>
      <c r="E90" s="154"/>
      <c r="F90" s="154"/>
      <c r="G90" s="154"/>
      <c r="H90" s="156"/>
      <c r="I90" s="156"/>
    </row>
    <row r="91" spans="1:9" s="283" customFormat="1" x14ac:dyDescent="0.2">
      <c r="A91" s="179"/>
      <c r="B91" s="179"/>
      <c r="C91" s="150"/>
      <c r="D91" s="154"/>
      <c r="E91" s="154"/>
      <c r="F91" s="154"/>
      <c r="G91" s="154"/>
      <c r="H91" s="156"/>
      <c r="I91" s="156"/>
    </row>
    <row r="92" spans="1:9" s="283" customFormat="1" x14ac:dyDescent="0.2">
      <c r="A92" s="192"/>
      <c r="B92" s="192" t="s">
        <v>54</v>
      </c>
      <c r="C92" s="158">
        <f>SUM(C88:C91)</f>
        <v>0</v>
      </c>
      <c r="D92" s="158">
        <f>SUM(D88:D91)</f>
        <v>0</v>
      </c>
      <c r="E92" s="158">
        <f>SUM(E88:E91)</f>
        <v>0</v>
      </c>
      <c r="F92" s="158">
        <f>SUM(F88:F91)</f>
        <v>0</v>
      </c>
      <c r="G92" s="158">
        <f>SUM(G88:G91)</f>
        <v>0</v>
      </c>
      <c r="H92" s="158"/>
      <c r="I92" s="158"/>
    </row>
    <row r="93" spans="1:9" s="283" customFormat="1" x14ac:dyDescent="0.2">
      <c r="C93" s="9"/>
      <c r="D93" s="9"/>
      <c r="E93" s="9"/>
      <c r="F93" s="9"/>
      <c r="G93" s="9"/>
    </row>
    <row r="94" spans="1:9" s="283" customFormat="1" x14ac:dyDescent="0.2">
      <c r="C94" s="9"/>
      <c r="D94" s="9"/>
      <c r="E94" s="9"/>
      <c r="F94" s="9"/>
      <c r="G94" s="9"/>
    </row>
    <row r="95" spans="1:9" s="283" customFormat="1" x14ac:dyDescent="0.2">
      <c r="C95" s="9"/>
      <c r="D95" s="9"/>
      <c r="E95" s="9"/>
      <c r="F95" s="9"/>
      <c r="G95" s="9"/>
    </row>
    <row r="96" spans="1:9" s="283" customFormat="1" x14ac:dyDescent="0.2">
      <c r="C96" s="9"/>
      <c r="D96" s="9"/>
      <c r="E96" s="9"/>
      <c r="F96" s="9"/>
      <c r="G96" s="9"/>
    </row>
    <row r="97" spans="3:7" s="283" customFormat="1" x14ac:dyDescent="0.2">
      <c r="C97" s="9"/>
      <c r="D97" s="9"/>
      <c r="E97" s="9"/>
      <c r="F97" s="9"/>
      <c r="G97" s="9"/>
    </row>
    <row r="98" spans="3:7" s="283" customFormat="1" x14ac:dyDescent="0.2">
      <c r="C98" s="9"/>
      <c r="D98" s="9"/>
      <c r="E98" s="9"/>
      <c r="F98" s="9"/>
      <c r="G98" s="9"/>
    </row>
    <row r="99" spans="3:7" s="283" customFormat="1" x14ac:dyDescent="0.2">
      <c r="C99" s="9"/>
      <c r="D99" s="9"/>
      <c r="E99" s="9"/>
      <c r="F99" s="9"/>
      <c r="G99" s="9"/>
    </row>
    <row r="100" spans="3:7" s="283" customFormat="1" x14ac:dyDescent="0.2">
      <c r="C100" s="9"/>
      <c r="D100" s="9"/>
      <c r="E100" s="9"/>
      <c r="F100" s="9"/>
      <c r="G100" s="9"/>
    </row>
    <row r="101" spans="3:7" s="283" customFormat="1" x14ac:dyDescent="0.2">
      <c r="C101" s="9"/>
      <c r="D101" s="9"/>
      <c r="E101" s="9"/>
      <c r="F101" s="9"/>
      <c r="G101" s="9"/>
    </row>
    <row r="102" spans="3:7" s="283" customFormat="1" x14ac:dyDescent="0.2">
      <c r="C102" s="9"/>
      <c r="D102" s="9"/>
      <c r="E102" s="9"/>
      <c r="F102" s="9"/>
      <c r="G102" s="9"/>
    </row>
    <row r="103" spans="3:7" s="283" customFormat="1" x14ac:dyDescent="0.2">
      <c r="C103" s="9"/>
      <c r="D103" s="9"/>
      <c r="E103" s="9"/>
      <c r="F103" s="9"/>
      <c r="G103" s="9"/>
    </row>
    <row r="104" spans="3:7" s="283" customFormat="1" x14ac:dyDescent="0.2">
      <c r="C104" s="9"/>
      <c r="D104" s="9"/>
      <c r="E104" s="9"/>
      <c r="F104" s="9"/>
      <c r="G104" s="9"/>
    </row>
    <row r="105" spans="3:7" s="283" customFormat="1" x14ac:dyDescent="0.2">
      <c r="C105" s="9"/>
      <c r="D105" s="9"/>
      <c r="E105" s="9"/>
      <c r="F105" s="9"/>
      <c r="G105" s="9"/>
    </row>
    <row r="106" spans="3:7" s="283" customFormat="1" x14ac:dyDescent="0.2">
      <c r="C106" s="9"/>
      <c r="D106" s="9"/>
      <c r="E106" s="9"/>
      <c r="F106" s="9"/>
      <c r="G106" s="9"/>
    </row>
    <row r="107" spans="3:7" s="283" customFormat="1" x14ac:dyDescent="0.2">
      <c r="C107" s="9"/>
      <c r="D107" s="9"/>
      <c r="E107" s="9"/>
      <c r="F107" s="9"/>
      <c r="G107" s="9"/>
    </row>
    <row r="108" spans="3:7" s="283" customFormat="1" x14ac:dyDescent="0.2">
      <c r="C108" s="9"/>
      <c r="D108" s="9"/>
      <c r="E108" s="9"/>
      <c r="F108" s="9"/>
      <c r="G108" s="9"/>
    </row>
    <row r="109" spans="3:7" s="283" customFormat="1" x14ac:dyDescent="0.2">
      <c r="C109" s="9"/>
      <c r="D109" s="9"/>
      <c r="E109" s="9"/>
      <c r="F109" s="9"/>
      <c r="G109" s="9"/>
    </row>
    <row r="110" spans="3:7" s="283" customFormat="1" x14ac:dyDescent="0.2">
      <c r="C110" s="9"/>
      <c r="D110" s="9"/>
      <c r="E110" s="9"/>
      <c r="F110" s="9"/>
      <c r="G110" s="9"/>
    </row>
    <row r="111" spans="3:7" s="283" customFormat="1" x14ac:dyDescent="0.2">
      <c r="C111" s="9"/>
      <c r="D111" s="9"/>
      <c r="E111" s="9"/>
      <c r="F111" s="9"/>
      <c r="G111" s="9"/>
    </row>
    <row r="112" spans="3:7" s="283" customFormat="1" x14ac:dyDescent="0.2">
      <c r="C112" s="9"/>
      <c r="D112" s="9"/>
      <c r="E112" s="9"/>
      <c r="F112" s="9"/>
      <c r="G112" s="9"/>
    </row>
    <row r="113" spans="3:7" s="283" customFormat="1" x14ac:dyDescent="0.2">
      <c r="C113" s="9"/>
      <c r="D113" s="9"/>
      <c r="E113" s="9"/>
      <c r="F113" s="9"/>
      <c r="G113" s="9"/>
    </row>
    <row r="114" spans="3:7" s="283" customFormat="1" x14ac:dyDescent="0.2">
      <c r="C114" s="9"/>
      <c r="D114" s="9"/>
      <c r="E114" s="9"/>
      <c r="F114" s="9"/>
      <c r="G114" s="9"/>
    </row>
    <row r="115" spans="3:7" s="283" customFormat="1" x14ac:dyDescent="0.2">
      <c r="C115" s="9"/>
      <c r="D115" s="9"/>
      <c r="E115" s="9"/>
      <c r="F115" s="9"/>
      <c r="G115" s="9"/>
    </row>
    <row r="116" spans="3:7" s="283" customFormat="1" x14ac:dyDescent="0.2">
      <c r="C116" s="9"/>
      <c r="D116" s="9"/>
      <c r="E116" s="9"/>
      <c r="F116" s="9"/>
      <c r="G116" s="9"/>
    </row>
    <row r="117" spans="3:7" s="283" customFormat="1" x14ac:dyDescent="0.2">
      <c r="C117" s="9"/>
      <c r="D117" s="9"/>
      <c r="E117" s="9"/>
      <c r="F117" s="9"/>
      <c r="G117" s="9"/>
    </row>
    <row r="118" spans="3:7" s="283" customFormat="1" x14ac:dyDescent="0.2">
      <c r="C118" s="9"/>
      <c r="D118" s="9"/>
      <c r="E118" s="9"/>
      <c r="F118" s="9"/>
      <c r="G118" s="9"/>
    </row>
    <row r="119" spans="3:7" s="283" customFormat="1" x14ac:dyDescent="0.2">
      <c r="C119" s="9"/>
      <c r="D119" s="9"/>
      <c r="E119" s="9"/>
      <c r="F119" s="9"/>
      <c r="G119" s="9"/>
    </row>
    <row r="120" spans="3:7" s="283" customFormat="1" x14ac:dyDescent="0.2">
      <c r="C120" s="9"/>
      <c r="D120" s="9"/>
      <c r="E120" s="9"/>
      <c r="F120" s="9"/>
      <c r="G120" s="9"/>
    </row>
    <row r="121" spans="3:7" s="283" customFormat="1" x14ac:dyDescent="0.2">
      <c r="C121" s="9"/>
      <c r="D121" s="9"/>
      <c r="E121" s="9"/>
      <c r="F121" s="9"/>
      <c r="G121" s="9"/>
    </row>
    <row r="122" spans="3:7" s="283" customFormat="1" x14ac:dyDescent="0.2">
      <c r="C122" s="9"/>
      <c r="D122" s="9"/>
      <c r="E122" s="9"/>
      <c r="F122" s="9"/>
      <c r="G122" s="9"/>
    </row>
    <row r="123" spans="3:7" s="283" customFormat="1" x14ac:dyDescent="0.2">
      <c r="C123" s="9"/>
      <c r="D123" s="9"/>
      <c r="E123" s="9"/>
      <c r="F123" s="9"/>
      <c r="G123" s="9"/>
    </row>
    <row r="124" spans="3:7" s="283" customFormat="1" x14ac:dyDescent="0.2">
      <c r="C124" s="9"/>
      <c r="D124" s="9"/>
      <c r="E124" s="9"/>
      <c r="F124" s="9"/>
      <c r="G124" s="9"/>
    </row>
    <row r="125" spans="3:7" s="283" customFormat="1" x14ac:dyDescent="0.2">
      <c r="C125" s="9"/>
      <c r="D125" s="9"/>
      <c r="E125" s="9"/>
      <c r="F125" s="9"/>
      <c r="G125" s="9"/>
    </row>
    <row r="126" spans="3:7" s="283" customFormat="1" x14ac:dyDescent="0.2">
      <c r="C126" s="9"/>
      <c r="D126" s="9"/>
      <c r="E126" s="9"/>
      <c r="F126" s="9"/>
      <c r="G126" s="9"/>
    </row>
    <row r="127" spans="3:7" s="283" customFormat="1" x14ac:dyDescent="0.2">
      <c r="C127" s="9"/>
      <c r="D127" s="9"/>
      <c r="E127" s="9"/>
      <c r="F127" s="9"/>
      <c r="G127" s="9"/>
    </row>
    <row r="128" spans="3:7" s="283" customFormat="1" x14ac:dyDescent="0.2">
      <c r="C128" s="9"/>
      <c r="D128" s="9"/>
      <c r="E128" s="9"/>
      <c r="F128" s="9"/>
      <c r="G128" s="9"/>
    </row>
    <row r="129" spans="3:7" s="283" customFormat="1" x14ac:dyDescent="0.2">
      <c r="C129" s="9"/>
      <c r="D129" s="9"/>
      <c r="E129" s="9"/>
      <c r="F129" s="9"/>
      <c r="G129" s="9"/>
    </row>
    <row r="130" spans="3:7" s="283" customFormat="1" x14ac:dyDescent="0.2">
      <c r="C130" s="9"/>
      <c r="D130" s="9"/>
      <c r="E130" s="9"/>
      <c r="F130" s="9"/>
      <c r="G130" s="9"/>
    </row>
    <row r="131" spans="3:7" s="283" customFormat="1" x14ac:dyDescent="0.2">
      <c r="C131" s="9"/>
      <c r="D131" s="9"/>
      <c r="E131" s="9"/>
      <c r="F131" s="9"/>
      <c r="G131" s="9"/>
    </row>
    <row r="132" spans="3:7" s="283" customFormat="1" x14ac:dyDescent="0.2">
      <c r="C132" s="9"/>
      <c r="D132" s="9"/>
      <c r="E132" s="9"/>
      <c r="F132" s="9"/>
      <c r="G132" s="9"/>
    </row>
    <row r="133" spans="3:7" s="283" customFormat="1" x14ac:dyDescent="0.2">
      <c r="C133" s="9"/>
      <c r="D133" s="9"/>
      <c r="E133" s="9"/>
      <c r="F133" s="9"/>
      <c r="G133" s="9"/>
    </row>
    <row r="134" spans="3:7" s="283" customFormat="1" x14ac:dyDescent="0.2">
      <c r="C134" s="9"/>
      <c r="D134" s="9"/>
      <c r="E134" s="9"/>
      <c r="F134" s="9"/>
      <c r="G134" s="9"/>
    </row>
    <row r="135" spans="3:7" s="283" customFormat="1" x14ac:dyDescent="0.2">
      <c r="C135" s="9"/>
      <c r="D135" s="9"/>
      <c r="E135" s="9"/>
      <c r="F135" s="9"/>
      <c r="G135" s="9"/>
    </row>
    <row r="136" spans="3:7" s="283" customFormat="1" x14ac:dyDescent="0.2">
      <c r="C136" s="9"/>
      <c r="D136" s="9"/>
      <c r="E136" s="9"/>
      <c r="F136" s="9"/>
      <c r="G136" s="9"/>
    </row>
    <row r="137" spans="3:7" s="283" customFormat="1" x14ac:dyDescent="0.2">
      <c r="C137" s="9"/>
      <c r="D137" s="9"/>
      <c r="E137" s="9"/>
      <c r="F137" s="9"/>
      <c r="G137" s="9"/>
    </row>
    <row r="138" spans="3:7" s="283" customFormat="1" x14ac:dyDescent="0.2">
      <c r="C138" s="9"/>
      <c r="D138" s="9"/>
      <c r="E138" s="9"/>
      <c r="F138" s="9"/>
      <c r="G138" s="9"/>
    </row>
    <row r="139" spans="3:7" s="283" customFormat="1" x14ac:dyDescent="0.2">
      <c r="C139" s="9"/>
      <c r="D139" s="9"/>
      <c r="E139" s="9"/>
      <c r="F139" s="9"/>
      <c r="G139" s="9"/>
    </row>
    <row r="140" spans="3:7" s="283" customFormat="1" x14ac:dyDescent="0.2">
      <c r="C140" s="9"/>
      <c r="D140" s="9"/>
      <c r="E140" s="9"/>
      <c r="F140" s="9"/>
      <c r="G140" s="9"/>
    </row>
    <row r="141" spans="3:7" s="283" customFormat="1" x14ac:dyDescent="0.2">
      <c r="C141" s="9"/>
      <c r="D141" s="9"/>
      <c r="E141" s="9"/>
      <c r="F141" s="9"/>
      <c r="G141" s="9"/>
    </row>
    <row r="142" spans="3:7" s="283" customFormat="1" x14ac:dyDescent="0.2">
      <c r="C142" s="9"/>
      <c r="D142" s="9"/>
      <c r="E142" s="9"/>
      <c r="F142" s="9"/>
      <c r="G142" s="9"/>
    </row>
    <row r="143" spans="3:7" s="283" customFormat="1" x14ac:dyDescent="0.2">
      <c r="C143" s="9"/>
      <c r="D143" s="9"/>
      <c r="E143" s="9"/>
      <c r="F143" s="9"/>
      <c r="G143" s="9"/>
    </row>
    <row r="144" spans="3:7" s="283" customFormat="1" x14ac:dyDescent="0.2">
      <c r="C144" s="9"/>
      <c r="D144" s="9"/>
      <c r="E144" s="9"/>
      <c r="F144" s="9"/>
      <c r="G144" s="9"/>
    </row>
    <row r="145" spans="3:7" s="283" customFormat="1" x14ac:dyDescent="0.2">
      <c r="C145" s="9"/>
      <c r="D145" s="9"/>
      <c r="E145" s="9"/>
      <c r="F145" s="9"/>
      <c r="G145" s="9"/>
    </row>
    <row r="146" spans="3:7" s="283" customFormat="1" x14ac:dyDescent="0.2">
      <c r="C146" s="9"/>
      <c r="D146" s="9"/>
      <c r="E146" s="9"/>
      <c r="F146" s="9"/>
      <c r="G146" s="9"/>
    </row>
    <row r="147" spans="3:7" s="283" customFormat="1" x14ac:dyDescent="0.2">
      <c r="C147" s="9"/>
      <c r="D147" s="9"/>
      <c r="E147" s="9"/>
      <c r="F147" s="9"/>
      <c r="G147" s="9"/>
    </row>
    <row r="148" spans="3:7" s="283" customFormat="1" x14ac:dyDescent="0.2">
      <c r="C148" s="9"/>
      <c r="D148" s="9"/>
      <c r="E148" s="9"/>
      <c r="F148" s="9"/>
      <c r="G148" s="9"/>
    </row>
    <row r="149" spans="3:7" s="283" customFormat="1" x14ac:dyDescent="0.2">
      <c r="C149" s="9"/>
      <c r="D149" s="9"/>
      <c r="E149" s="9"/>
      <c r="F149" s="9"/>
      <c r="G149" s="9"/>
    </row>
    <row r="150" spans="3:7" s="283" customFormat="1" x14ac:dyDescent="0.2">
      <c r="C150" s="9"/>
      <c r="D150" s="9"/>
      <c r="E150" s="9"/>
      <c r="F150" s="9"/>
      <c r="G150" s="9"/>
    </row>
    <row r="151" spans="3:7" s="283" customFormat="1" x14ac:dyDescent="0.2">
      <c r="C151" s="9"/>
      <c r="D151" s="9"/>
      <c r="E151" s="9"/>
      <c r="F151" s="9"/>
      <c r="G151" s="9"/>
    </row>
    <row r="152" spans="3:7" s="283" customFormat="1" x14ac:dyDescent="0.2">
      <c r="C152" s="9"/>
      <c r="D152" s="9"/>
      <c r="E152" s="9"/>
      <c r="F152" s="9"/>
      <c r="G152" s="9"/>
    </row>
    <row r="153" spans="3:7" s="283" customFormat="1" x14ac:dyDescent="0.2">
      <c r="C153" s="9"/>
      <c r="D153" s="9"/>
      <c r="E153" s="9"/>
      <c r="F153" s="9"/>
      <c r="G153" s="9"/>
    </row>
    <row r="154" spans="3:7" s="283" customFormat="1" x14ac:dyDescent="0.2">
      <c r="C154" s="9"/>
      <c r="D154" s="9"/>
      <c r="E154" s="9"/>
      <c r="F154" s="9"/>
      <c r="G154" s="9"/>
    </row>
    <row r="155" spans="3:7" s="283" customFormat="1" x14ac:dyDescent="0.2">
      <c r="C155" s="9"/>
      <c r="D155" s="9"/>
      <c r="E155" s="9"/>
      <c r="F155" s="9"/>
      <c r="G155" s="9"/>
    </row>
    <row r="156" spans="3:7" s="283" customFormat="1" x14ac:dyDescent="0.2">
      <c r="C156" s="9"/>
      <c r="D156" s="9"/>
      <c r="E156" s="9"/>
      <c r="F156" s="9"/>
      <c r="G156" s="9"/>
    </row>
    <row r="157" spans="3:7" s="283" customFormat="1" x14ac:dyDescent="0.2">
      <c r="C157" s="9"/>
      <c r="D157" s="9"/>
      <c r="E157" s="9"/>
      <c r="F157" s="9"/>
      <c r="G157" s="9"/>
    </row>
    <row r="158" spans="3:7" s="283" customFormat="1" x14ac:dyDescent="0.2">
      <c r="C158" s="9"/>
      <c r="D158" s="9"/>
      <c r="E158" s="9"/>
      <c r="F158" s="9"/>
      <c r="G158" s="9"/>
    </row>
    <row r="159" spans="3:7" s="283" customFormat="1" x14ac:dyDescent="0.2">
      <c r="C159" s="9"/>
      <c r="D159" s="9"/>
      <c r="E159" s="9"/>
      <c r="F159" s="9"/>
      <c r="G159" s="9"/>
    </row>
    <row r="160" spans="3:7" s="283" customFormat="1" x14ac:dyDescent="0.2">
      <c r="C160" s="9"/>
      <c r="D160" s="9"/>
      <c r="E160" s="9"/>
      <c r="F160" s="9"/>
      <c r="G160" s="9"/>
    </row>
    <row r="161" spans="1:8" s="283" customFormat="1" x14ac:dyDescent="0.2">
      <c r="C161" s="9"/>
      <c r="D161" s="9"/>
      <c r="E161" s="9"/>
      <c r="F161" s="9"/>
      <c r="G161" s="9"/>
    </row>
    <row r="162" spans="1:8" s="283" customFormat="1" x14ac:dyDescent="0.2">
      <c r="C162" s="9"/>
      <c r="D162" s="9"/>
      <c r="E162" s="9"/>
      <c r="F162" s="9"/>
      <c r="G162" s="9"/>
    </row>
    <row r="163" spans="1:8" s="283" customFormat="1" x14ac:dyDescent="0.2">
      <c r="C163" s="9"/>
      <c r="D163" s="9"/>
      <c r="E163" s="9"/>
      <c r="F163" s="9"/>
      <c r="G163" s="9"/>
    </row>
    <row r="164" spans="1:8" s="283" customFormat="1" x14ac:dyDescent="0.2">
      <c r="C164" s="9"/>
      <c r="D164" s="9"/>
      <c r="E164" s="9"/>
      <c r="F164" s="9"/>
      <c r="G164" s="9"/>
    </row>
    <row r="165" spans="1:8" s="283" customFormat="1" x14ac:dyDescent="0.2">
      <c r="C165" s="9"/>
      <c r="D165" s="9"/>
      <c r="E165" s="9"/>
      <c r="F165" s="9"/>
      <c r="G165" s="9"/>
    </row>
    <row r="166" spans="1:8" s="283" customFormat="1" x14ac:dyDescent="0.2">
      <c r="C166" s="9"/>
      <c r="D166" s="9"/>
      <c r="E166" s="9"/>
      <c r="F166" s="9"/>
      <c r="G166" s="9"/>
    </row>
    <row r="167" spans="1:8" s="283" customFormat="1" x14ac:dyDescent="0.2">
      <c r="C167" s="9"/>
      <c r="D167" s="9"/>
      <c r="E167" s="9"/>
      <c r="F167" s="9"/>
      <c r="G167" s="9"/>
    </row>
    <row r="168" spans="1:8" s="283" customFormat="1" x14ac:dyDescent="0.2">
      <c r="C168" s="9"/>
      <c r="D168" s="9"/>
      <c r="E168" s="9"/>
      <c r="F168" s="9"/>
      <c r="G168" s="9"/>
    </row>
    <row r="169" spans="1:8" s="283" customFormat="1" x14ac:dyDescent="0.2">
      <c r="C169" s="9"/>
      <c r="D169" s="9"/>
      <c r="E169" s="9"/>
      <c r="F169" s="9"/>
      <c r="G169" s="9"/>
    </row>
    <row r="170" spans="1:8" s="283" customFormat="1" x14ac:dyDescent="0.2">
      <c r="C170" s="9"/>
      <c r="D170" s="9"/>
      <c r="E170" s="9"/>
      <c r="F170" s="9"/>
      <c r="G170" s="9"/>
    </row>
    <row r="171" spans="1:8" s="283" customFormat="1" x14ac:dyDescent="0.2">
      <c r="C171" s="9"/>
      <c r="D171" s="9"/>
      <c r="E171" s="9"/>
      <c r="F171" s="9"/>
      <c r="G171" s="9"/>
    </row>
    <row r="172" spans="1:8" s="283" customFormat="1" x14ac:dyDescent="0.2">
      <c r="C172" s="9"/>
      <c r="D172" s="9"/>
      <c r="E172" s="9"/>
      <c r="F172" s="9"/>
      <c r="G172" s="9"/>
    </row>
    <row r="173" spans="1:8" x14ac:dyDescent="0.2">
      <c r="A173" s="43"/>
      <c r="B173" s="43"/>
      <c r="C173" s="44"/>
      <c r="D173" s="44"/>
      <c r="E173" s="44"/>
      <c r="F173" s="44"/>
      <c r="G173" s="44"/>
      <c r="H173" s="43"/>
    </row>
    <row r="174" spans="1:8" x14ac:dyDescent="0.2">
      <c r="A174" s="284"/>
      <c r="B174" s="285"/>
      <c r="D174" s="8"/>
    </row>
    <row r="175" spans="1:8" x14ac:dyDescent="0.2">
      <c r="A175" s="284"/>
      <c r="B175" s="285"/>
      <c r="D175" s="8"/>
    </row>
    <row r="176" spans="1:8" x14ac:dyDescent="0.2">
      <c r="A176" s="284"/>
      <c r="B176" s="285"/>
      <c r="D176" s="8"/>
    </row>
    <row r="177" spans="1:4" x14ac:dyDescent="0.2">
      <c r="A177" s="284"/>
      <c r="B177" s="285"/>
      <c r="D177" s="8"/>
    </row>
    <row r="178" spans="1:4" x14ac:dyDescent="0.2">
      <c r="A178" s="284"/>
      <c r="B178" s="285"/>
      <c r="D178" s="8"/>
    </row>
  </sheetData>
  <dataValidations count="9">
    <dataValidation allowBlank="1" showInputMessage="1" showErrorMessage="1" prompt="Indicar si el deudor ya sobrepasó el plazo estipulado para pago, 90, 180 o 365 días." sqref="I87 I37 I47 I57 I67 I77 I7"/>
    <dataValidation allowBlank="1" showInputMessage="1" showErrorMessage="1" prompt="Informar sobre caraterísticas cualitativas de la cuenta, ejemplo: acciones implementadas para su recuperación, causas de la demora en su recuperación." sqref="H87 H37 H47 H57 H67 H77 H7"/>
    <dataValidation allowBlank="1" showInputMessage="1" showErrorMessage="1" prompt="Importe de la cuentas por cobrar con vencimiento mayor a 365 días." sqref="G87 G37 G47 G57 G67 G77 G7"/>
    <dataValidation allowBlank="1" showInputMessage="1" showErrorMessage="1" prompt="Importe de la cuentas por cobrar con fecha de vencimiento de 181 a 365 días." sqref="F87 F37 F47 F57 F67 F77 F7"/>
    <dataValidation allowBlank="1" showInputMessage="1" showErrorMessage="1" prompt="Importe de la cuentas por cobrar con fecha de vencimiento de 91 a 180 días." sqref="E87 E37 E47 E57 E67 E77 E7"/>
    <dataValidation allowBlank="1" showInputMessage="1" showErrorMessage="1" prompt="Importe de la cuentas por cobrar con fecha de vencimiento de 1 a 90 días." sqref="D87 D37 D47 D57 D67 D77 D7"/>
    <dataValidation allowBlank="1" showInputMessage="1" showErrorMessage="1" prompt="Corresponde al nombre o descripción de la cuenta de acuerdo al Plan de Cuentas emitido por el CONAC." sqref="B87 B37 B47 B57 B67 B77 B7"/>
    <dataValidation allowBlank="1" showInputMessage="1" showErrorMessage="1" prompt="Saldo final del periodo de la cuenta pública presentada, el cual debe coincidir con la suma de las columnas de 90, 180, 365 y más de 365 días (mensual:  enero, febrero, marzo, etc.; trimestral: 1er, 2do, 3ro. o 4to.)." sqref="C87 C37 C47 C57 C67 C77 C7"/>
    <dataValidation allowBlank="1" showInputMessage="1" showErrorMessage="1" prompt="Corresponde al número de la cuenta de acuerdo al Plan de Cuentas emitido por el CONAC (DOF 22/11/2010). Excepto cuentas por cobrar de contribuciones o fideicomisos que se encuentran dentro de inversiones financieras..." sqref="A87 A37 A47 A57 A67 A77 A7"/>
  </dataValidations>
  <pageMargins left="0.7" right="0.7" top="0.75" bottom="0.75" header="0.3" footer="0.3"/>
  <pageSetup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29"/>
  <sheetViews>
    <sheetView zoomScaleNormal="100" zoomScaleSheetLayoutView="100" workbookViewId="0">
      <selection activeCell="A5" sqref="A5:I93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3" width="17.7109375" style="9" customWidth="1"/>
    <col min="4" max="4" width="17.7109375" style="8" customWidth="1"/>
    <col min="5" max="16384" width="11.42578125" style="8"/>
  </cols>
  <sheetData>
    <row r="1" spans="1:4" x14ac:dyDescent="0.2">
      <c r="A1" s="3" t="s">
        <v>46</v>
      </c>
      <c r="B1" s="3"/>
      <c r="D1" s="7"/>
    </row>
    <row r="2" spans="1:4" x14ac:dyDescent="0.2">
      <c r="A2" s="3" t="s">
        <v>251</v>
      </c>
      <c r="B2" s="3"/>
    </row>
    <row r="5" spans="1:4" s="36" customFormat="1" ht="11.25" customHeight="1" x14ac:dyDescent="0.2">
      <c r="A5" s="34" t="s">
        <v>65</v>
      </c>
      <c r="B5" s="287"/>
      <c r="C5" s="45"/>
      <c r="D5" s="292" t="s">
        <v>66</v>
      </c>
    </row>
    <row r="6" spans="1:4" x14ac:dyDescent="0.2">
      <c r="A6" s="46"/>
      <c r="B6" s="46"/>
      <c r="C6" s="47"/>
      <c r="D6" s="48"/>
    </row>
    <row r="7" spans="1:4" ht="15" customHeight="1" x14ac:dyDescent="0.2">
      <c r="A7" s="15" t="s">
        <v>49</v>
      </c>
      <c r="B7" s="16" t="s">
        <v>50</v>
      </c>
      <c r="C7" s="229" t="s">
        <v>51</v>
      </c>
      <c r="D7" s="49" t="s">
        <v>67</v>
      </c>
    </row>
    <row r="8" spans="1:4" x14ac:dyDescent="0.2">
      <c r="A8" s="179">
        <v>1141001001</v>
      </c>
      <c r="B8" s="156" t="s">
        <v>350</v>
      </c>
      <c r="C8" s="154">
        <v>0</v>
      </c>
      <c r="D8" s="156" t="s">
        <v>352</v>
      </c>
    </row>
    <row r="9" spans="1:4" s="305" customFormat="1" x14ac:dyDescent="0.2">
      <c r="A9" s="179">
        <v>1141001002</v>
      </c>
      <c r="B9" s="156" t="s">
        <v>351</v>
      </c>
      <c r="C9" s="154">
        <v>266960741.06999999</v>
      </c>
      <c r="D9" s="156" t="s">
        <v>352</v>
      </c>
    </row>
    <row r="10" spans="1:4" s="305" customFormat="1" x14ac:dyDescent="0.2">
      <c r="A10" s="179">
        <v>1141001003</v>
      </c>
      <c r="B10" s="156" t="s">
        <v>353</v>
      </c>
      <c r="C10" s="154">
        <v>0</v>
      </c>
      <c r="D10" s="156" t="s">
        <v>352</v>
      </c>
    </row>
    <row r="11" spans="1:4" s="305" customFormat="1" x14ac:dyDescent="0.2">
      <c r="A11" s="179">
        <v>1141001004</v>
      </c>
      <c r="B11" s="156" t="s">
        <v>354</v>
      </c>
      <c r="C11" s="154">
        <v>0</v>
      </c>
      <c r="D11" s="156" t="s">
        <v>352</v>
      </c>
    </row>
    <row r="12" spans="1:4" s="305" customFormat="1" x14ac:dyDescent="0.2">
      <c r="A12" s="179">
        <v>1141001005</v>
      </c>
      <c r="B12" s="156" t="s">
        <v>355</v>
      </c>
      <c r="C12" s="154">
        <v>202911244.38</v>
      </c>
      <c r="D12" s="156" t="s">
        <v>352</v>
      </c>
    </row>
    <row r="13" spans="1:4" s="305" customFormat="1" x14ac:dyDescent="0.2">
      <c r="A13" s="179">
        <v>1141001006</v>
      </c>
      <c r="B13" s="156" t="s">
        <v>356</v>
      </c>
      <c r="C13" s="154">
        <v>0</v>
      </c>
      <c r="D13" s="156" t="s">
        <v>352</v>
      </c>
    </row>
    <row r="14" spans="1:4" s="305" customFormat="1" x14ac:dyDescent="0.2">
      <c r="A14" s="179">
        <v>1141001007</v>
      </c>
      <c r="B14" s="156" t="s">
        <v>357</v>
      </c>
      <c r="C14" s="154">
        <v>113944.87</v>
      </c>
      <c r="D14" s="156" t="s">
        <v>352</v>
      </c>
    </row>
    <row r="15" spans="1:4" s="305" customFormat="1" x14ac:dyDescent="0.2">
      <c r="A15" s="179">
        <v>1145101001</v>
      </c>
      <c r="B15" s="156" t="s">
        <v>350</v>
      </c>
      <c r="C15" s="154">
        <v>0</v>
      </c>
      <c r="D15" s="156" t="s">
        <v>352</v>
      </c>
    </row>
    <row r="16" spans="1:4" s="305" customFormat="1" x14ac:dyDescent="0.2">
      <c r="A16" s="179">
        <v>1145101002</v>
      </c>
      <c r="B16" s="156" t="s">
        <v>358</v>
      </c>
      <c r="C16" s="154">
        <v>7154135.2800000003</v>
      </c>
      <c r="D16" s="156" t="s">
        <v>352</v>
      </c>
    </row>
    <row r="17" spans="1:4" s="305" customFormat="1" x14ac:dyDescent="0.2">
      <c r="A17" s="179">
        <v>1145101005</v>
      </c>
      <c r="B17" s="156" t="s">
        <v>359</v>
      </c>
      <c r="C17" s="154">
        <v>1086046.6299999999</v>
      </c>
      <c r="D17" s="156" t="s">
        <v>352</v>
      </c>
    </row>
    <row r="18" spans="1:4" x14ac:dyDescent="0.2">
      <c r="A18" s="179">
        <v>1145101006</v>
      </c>
      <c r="B18" s="156" t="s">
        <v>360</v>
      </c>
      <c r="C18" s="154">
        <v>210638.98</v>
      </c>
      <c r="D18" s="156" t="s">
        <v>352</v>
      </c>
    </row>
    <row r="19" spans="1:4" x14ac:dyDescent="0.2">
      <c r="A19" s="193"/>
      <c r="B19" s="193" t="s">
        <v>54</v>
      </c>
      <c r="C19" s="163">
        <f>SUM(C8:C18)</f>
        <v>478436751.20999998</v>
      </c>
      <c r="D19" s="194"/>
    </row>
    <row r="20" spans="1:4" x14ac:dyDescent="0.2">
      <c r="A20" s="178"/>
      <c r="B20" s="178"/>
      <c r="C20" s="186"/>
      <c r="D20" s="178"/>
    </row>
    <row r="21" spans="1:4" x14ac:dyDescent="0.2">
      <c r="A21" s="178"/>
      <c r="B21" s="178"/>
      <c r="C21" s="186"/>
      <c r="D21" s="178"/>
    </row>
    <row r="22" spans="1:4" s="36" customFormat="1" ht="11.25" customHeight="1" x14ac:dyDescent="0.2">
      <c r="A22" s="34" t="s">
        <v>68</v>
      </c>
      <c r="B22" s="178"/>
      <c r="C22" s="45"/>
      <c r="D22" s="292" t="s">
        <v>66</v>
      </c>
    </row>
    <row r="23" spans="1:4" x14ac:dyDescent="0.2">
      <c r="A23" s="46"/>
      <c r="B23" s="46"/>
      <c r="C23" s="47"/>
      <c r="D23" s="48"/>
    </row>
    <row r="24" spans="1:4" ht="15" customHeight="1" x14ac:dyDescent="0.2">
      <c r="A24" s="15" t="s">
        <v>49</v>
      </c>
      <c r="B24" s="16" t="s">
        <v>50</v>
      </c>
      <c r="C24" s="229" t="s">
        <v>51</v>
      </c>
      <c r="D24" s="49" t="s">
        <v>67</v>
      </c>
    </row>
    <row r="25" spans="1:4" x14ac:dyDescent="0.2">
      <c r="A25" s="184"/>
      <c r="B25" s="191"/>
      <c r="C25" s="154"/>
      <c r="D25" s="156"/>
    </row>
    <row r="26" spans="1:4" x14ac:dyDescent="0.2">
      <c r="A26" s="184"/>
      <c r="B26" s="191"/>
      <c r="C26" s="154"/>
      <c r="D26" s="156"/>
    </row>
    <row r="27" spans="1:4" x14ac:dyDescent="0.2">
      <c r="A27" s="169"/>
      <c r="B27" s="169" t="s">
        <v>54</v>
      </c>
      <c r="C27" s="162">
        <f>SUM(C25:C26)</f>
        <v>0</v>
      </c>
      <c r="D27" s="194"/>
    </row>
    <row r="29" spans="1:4" x14ac:dyDescent="0.2">
      <c r="B29" s="8" t="str">
        <f>+UPPER(B20)</f>
        <v/>
      </c>
    </row>
  </sheetData>
  <dataValidations count="4">
    <dataValidation allowBlank="1" showInputMessage="1" showErrorMessage="1" prompt="Sistema de costeo y método de valuación aplicados a los inventarios (UEPS, PROMEDIO, etc.)" sqref="D7 D24"/>
    <dataValidation allowBlank="1" showInputMessage="1" showErrorMessage="1" prompt="Corresponde al nombre o descripción de la cuenta de acuerdo al Plan de Cuentas emitido por el CONAC." sqref="B7 B24"/>
    <dataValidation allowBlank="1" showInputMessage="1" showErrorMessage="1" prompt="Corresponde al número de la cuenta de acuerdo al Plan de Cuentas emitido por el CONAC (DOF 22/11/2010)." sqref="A7 A24"/>
    <dataValidation allowBlank="1" showInputMessage="1" showErrorMessage="1" prompt="Saldo final del periodo que corresponde a la cuenta pública presentada (mensual:  enero, febrero, marzo, etc.; trimestral: 1er, 2do, 3ro. o 4to.)." sqref="C7 C24"/>
  </dataValidations>
  <pageMargins left="0.70866141732283472" right="0.70866141732283472" top="0.74803149606299213" bottom="0.74803149606299213" header="0.31496062992125984" footer="0.31496062992125984"/>
  <pageSetup scale="7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12"/>
  <sheetViews>
    <sheetView zoomScaleNormal="100" zoomScaleSheetLayoutView="100" workbookViewId="0">
      <selection activeCell="A5" sqref="A5:I93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8" customWidth="1"/>
    <col min="6" max="7" width="22.7109375" style="8" customWidth="1"/>
    <col min="8" max="16384" width="11.42578125" style="8"/>
  </cols>
  <sheetData>
    <row r="1" spans="1:7" s="36" customFormat="1" ht="11.25" customHeight="1" x14ac:dyDescent="0.25">
      <c r="A1" s="51" t="s">
        <v>46</v>
      </c>
      <c r="B1" s="51"/>
      <c r="C1" s="51"/>
      <c r="D1" s="51"/>
      <c r="E1" s="51"/>
      <c r="F1" s="51"/>
      <c r="G1" s="52"/>
    </row>
    <row r="2" spans="1:7" s="36" customFormat="1" ht="11.25" customHeight="1" x14ac:dyDescent="0.25">
      <c r="A2" s="51" t="s">
        <v>251</v>
      </c>
      <c r="B2" s="51"/>
      <c r="C2" s="51"/>
      <c r="D2" s="51"/>
      <c r="E2" s="51"/>
      <c r="F2" s="51"/>
      <c r="G2" s="51"/>
    </row>
    <row r="5" spans="1:7" ht="11.25" customHeight="1" x14ac:dyDescent="0.2">
      <c r="A5" s="10" t="s">
        <v>69</v>
      </c>
      <c r="B5" s="10"/>
      <c r="C5" s="287"/>
      <c r="G5" s="12" t="s">
        <v>70</v>
      </c>
    </row>
    <row r="6" spans="1:7" x14ac:dyDescent="0.2">
      <c r="A6" s="324"/>
      <c r="B6" s="324"/>
      <c r="C6" s="324"/>
      <c r="D6" s="324"/>
      <c r="E6" s="324"/>
      <c r="F6" s="324"/>
      <c r="G6" s="324"/>
    </row>
    <row r="7" spans="1:7" ht="15" customHeight="1" x14ac:dyDescent="0.2">
      <c r="A7" s="15" t="s">
        <v>49</v>
      </c>
      <c r="B7" s="16" t="s">
        <v>50</v>
      </c>
      <c r="C7" s="17" t="s">
        <v>51</v>
      </c>
      <c r="D7" s="18" t="s">
        <v>52</v>
      </c>
      <c r="E7" s="18" t="s">
        <v>71</v>
      </c>
      <c r="F7" s="16" t="s">
        <v>72</v>
      </c>
      <c r="G7" s="16" t="s">
        <v>73</v>
      </c>
    </row>
    <row r="8" spans="1:7" s="305" customFormat="1" ht="16.5" customHeight="1" x14ac:dyDescent="0.2">
      <c r="A8" s="195">
        <v>1213502001</v>
      </c>
      <c r="B8" s="195" t="s">
        <v>361</v>
      </c>
      <c r="C8" s="150">
        <v>44441590.799999997</v>
      </c>
      <c r="D8" s="196"/>
      <c r="E8" s="197"/>
      <c r="F8" s="325" t="s">
        <v>362</v>
      </c>
      <c r="G8" s="195"/>
    </row>
    <row r="9" spans="1:7" s="305" customFormat="1" ht="16.5" customHeight="1" x14ac:dyDescent="0.2">
      <c r="A9" s="195">
        <v>1213502002</v>
      </c>
      <c r="B9" s="195" t="s">
        <v>363</v>
      </c>
      <c r="C9" s="150">
        <v>5063926.55</v>
      </c>
      <c r="D9" s="197"/>
      <c r="E9" s="197"/>
      <c r="F9" s="326"/>
      <c r="G9" s="195"/>
    </row>
    <row r="10" spans="1:7" s="305" customFormat="1" ht="16.5" customHeight="1" x14ac:dyDescent="0.2">
      <c r="A10" s="195">
        <v>1213502003</v>
      </c>
      <c r="B10" s="195" t="s">
        <v>364</v>
      </c>
      <c r="C10" s="150">
        <v>1821470.83</v>
      </c>
      <c r="D10" s="196"/>
      <c r="E10" s="197"/>
      <c r="F10" s="326"/>
      <c r="G10" s="195"/>
    </row>
    <row r="11" spans="1:7" s="305" customFormat="1" ht="16.5" customHeight="1" x14ac:dyDescent="0.2">
      <c r="A11" s="195">
        <v>1213502004</v>
      </c>
      <c r="B11" s="195" t="s">
        <v>365</v>
      </c>
      <c r="C11" s="150">
        <v>636544.68000000005</v>
      </c>
      <c r="D11" s="197"/>
      <c r="E11" s="197"/>
      <c r="F11" s="327"/>
      <c r="G11" s="195"/>
    </row>
    <row r="12" spans="1:7" x14ac:dyDescent="0.2">
      <c r="A12" s="192"/>
      <c r="B12" s="192" t="s">
        <v>54</v>
      </c>
      <c r="C12" s="158">
        <f>SUM(C8:C11)</f>
        <v>51963532.859999992</v>
      </c>
      <c r="D12" s="192"/>
      <c r="E12" s="192"/>
      <c r="F12" s="192"/>
      <c r="G12" s="192"/>
    </row>
  </sheetData>
  <mergeCells count="2">
    <mergeCell ref="A6:G6"/>
    <mergeCell ref="F8:F11"/>
  </mergeCells>
  <dataValidations count="7">
    <dataValidation allowBlank="1" showInputMessage="1" showErrorMessage="1" prompt="Razón de existencia/fin del fideicomiso." sqref="G7"/>
    <dataValidation allowBlank="1" showInputMessage="1" showErrorMessage="1" prompt="Nombre con el que se identifica el fideicomiso." sqref="F7"/>
    <dataValidation allowBlank="1" showInputMessage="1" showErrorMessage="1" prompt="Caracterisiticas relevantes que tengan impacto financiero o situación de riesgo. Ejemplo: Becas a fondo perdido." sqref="E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Saldo final del importe fideicomitido del ente público del periodo que corresponde la cuenta pública presentada (mensual:  enero, febrero, marzo, etc.; trimestral: 1er, 2do, 3ro. o 4to.)." sqref="C7"/>
    <dataValidation allowBlank="1" showInputMessage="1" showErrorMessage="1" prompt="Tipo de fideicomiso(s) que tiene la entidad derivado de los recursos asignados (Art. 32 LGCG.). Puede ser de: Administración, Inversión." sqref="D7"/>
  </dataValidations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0"/>
  <sheetViews>
    <sheetView zoomScaleNormal="100" zoomScaleSheetLayoutView="100" workbookViewId="0">
      <selection activeCell="A5" sqref="A5:E12"/>
    </sheetView>
  </sheetViews>
  <sheetFormatPr baseColWidth="10" defaultRowHeight="11.25" x14ac:dyDescent="0.2"/>
  <cols>
    <col min="1" max="1" width="20.7109375" style="8" customWidth="1"/>
    <col min="2" max="2" width="50.7109375" style="8" customWidth="1"/>
    <col min="3" max="5" width="17.7109375" style="8" customWidth="1"/>
    <col min="6" max="16384" width="11.42578125" style="8"/>
  </cols>
  <sheetData>
    <row r="1" spans="1:5" x14ac:dyDescent="0.2">
      <c r="A1" s="3" t="s">
        <v>46</v>
      </c>
      <c r="B1" s="3"/>
      <c r="C1" s="3"/>
      <c r="D1" s="3"/>
      <c r="E1" s="7"/>
    </row>
    <row r="2" spans="1:5" x14ac:dyDescent="0.2">
      <c r="A2" s="3" t="s">
        <v>251</v>
      </c>
      <c r="B2" s="3"/>
      <c r="C2" s="3"/>
      <c r="D2" s="3"/>
      <c r="E2" s="3"/>
    </row>
    <row r="5" spans="1:5" ht="11.25" customHeight="1" x14ac:dyDescent="0.2">
      <c r="A5" s="10" t="s">
        <v>74</v>
      </c>
      <c r="B5" s="10"/>
      <c r="E5" s="12" t="s">
        <v>75</v>
      </c>
    </row>
    <row r="6" spans="1:5" x14ac:dyDescent="0.2">
      <c r="A6" s="324"/>
      <c r="B6" s="324"/>
      <c r="C6" s="324"/>
      <c r="D6" s="324"/>
      <c r="E6" s="324"/>
    </row>
    <row r="7" spans="1:5" ht="15" customHeight="1" x14ac:dyDescent="0.2">
      <c r="A7" s="15" t="s">
        <v>49</v>
      </c>
      <c r="B7" s="16" t="s">
        <v>50</v>
      </c>
      <c r="C7" s="17" t="s">
        <v>51</v>
      </c>
      <c r="D7" s="18" t="s">
        <v>52</v>
      </c>
      <c r="E7" s="16" t="s">
        <v>76</v>
      </c>
    </row>
    <row r="8" spans="1:5" s="305" customFormat="1" ht="11.25" customHeight="1" x14ac:dyDescent="0.2">
      <c r="A8" s="196">
        <v>1214172100</v>
      </c>
      <c r="B8" s="196" t="s">
        <v>366</v>
      </c>
      <c r="C8" s="189">
        <v>1000</v>
      </c>
      <c r="D8" s="196"/>
      <c r="E8" s="196"/>
    </row>
    <row r="9" spans="1:5" s="305" customFormat="1" x14ac:dyDescent="0.2">
      <c r="A9" s="196">
        <v>1214272800</v>
      </c>
      <c r="B9" s="196" t="s">
        <v>367</v>
      </c>
      <c r="C9" s="189">
        <v>1000</v>
      </c>
      <c r="D9" s="196"/>
      <c r="E9" s="196"/>
    </row>
    <row r="10" spans="1:5" x14ac:dyDescent="0.2">
      <c r="A10" s="169"/>
      <c r="B10" s="169" t="s">
        <v>54</v>
      </c>
      <c r="C10" s="190">
        <f>SUM(C8:C9)</f>
        <v>2000</v>
      </c>
      <c r="D10" s="169"/>
      <c r="E10" s="169"/>
    </row>
  </sheetData>
  <mergeCells count="1">
    <mergeCell ref="A6:E6"/>
  </mergeCells>
  <dataValidations count="5">
    <dataValidation allowBlank="1" showInputMessage="1" showErrorMessage="1" prompt="Especificar el nombre de la Empresa u Organismo Público Descentralizado al que se realizó la aportación. (organismo público descentralizados)." sqref="E7"/>
    <dataValidation allowBlank="1" showInputMessage="1" showErrorMessage="1" prompt="Corresponde al nombre o descripción de la cuenta de acuerdo al Plan de Cuentas emitido por el CONAC." sqref="B7"/>
    <dataValidation allowBlank="1" showInputMessage="1" showErrorMessage="1" prompt="Corresponde al número de la cuenta de acuerdo al Plan de Cuentas emitido por el CONAC (DOF 22/11/2010)." sqref="A7"/>
    <dataValidation allowBlank="1" showInputMessage="1" showErrorMessage="1" prompt="Saldo final del periodo que corresponde la Cuenta Pública presentada (mensual:  enero, febrero, marzo, etc.; trimestral: 1er, 2do, 3ro. o 4to.)." sqref="C7"/>
    <dataValidation allowBlank="1" showInputMessage="1" showErrorMessage="1" prompt="Tipo de Participaciones y Aportaciones de capital que tiene la entidad. Ejemplo: ordinarias, preferentes, serie A, B, C." sqref="D7"/>
  </dataValidation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26</vt:i4>
      </vt:variant>
    </vt:vector>
  </HeadingPairs>
  <TitlesOfParts>
    <vt:vector size="53" baseType="lpstr">
      <vt:lpstr>Notas a los Edos Financieros</vt:lpstr>
      <vt:lpstr>Hoja1</vt:lpstr>
      <vt:lpstr>Todas</vt:lpstr>
      <vt:lpstr>ESF-01</vt:lpstr>
      <vt:lpstr>ESF-02 </vt:lpstr>
      <vt:lpstr>ESF-03</vt:lpstr>
      <vt:lpstr>ESF-05</vt:lpstr>
      <vt:lpstr>ESF-06 </vt:lpstr>
      <vt:lpstr>ESF-07</vt:lpstr>
      <vt:lpstr>ESF-08</vt:lpstr>
      <vt:lpstr>ESF-09</vt:lpstr>
      <vt:lpstr>ESF-10</vt:lpstr>
      <vt:lpstr>ESF-11</vt:lpstr>
      <vt:lpstr>ESF-12 </vt:lpstr>
      <vt:lpstr>ESF-13</vt:lpstr>
      <vt:lpstr>ESF-14</vt:lpstr>
      <vt:lpstr>ESF-15</vt:lpstr>
      <vt:lpstr>ERA-01</vt:lpstr>
      <vt:lpstr>ERA-02</vt:lpstr>
      <vt:lpstr>ERA-03 </vt:lpstr>
      <vt:lpstr>VHP-01</vt:lpstr>
      <vt:lpstr>VHP-02</vt:lpstr>
      <vt:lpstr>EFE-01  </vt:lpstr>
      <vt:lpstr>EFE-02</vt:lpstr>
      <vt:lpstr>Memoria</vt:lpstr>
      <vt:lpstr>Conciliacion_Eg</vt:lpstr>
      <vt:lpstr>Conciliacion_Ig</vt:lpstr>
      <vt:lpstr>'EFE-01  '!Área_de_impresión</vt:lpstr>
      <vt:lpstr>'EFE-02'!Área_de_impresión</vt:lpstr>
      <vt:lpstr>'ERA-01'!Área_de_impresión</vt:lpstr>
      <vt:lpstr>'ERA-02'!Área_de_impresión</vt:lpstr>
      <vt:lpstr>'ERA-03 '!Área_de_impresión</vt:lpstr>
      <vt:lpstr>'ESF-01'!Área_de_impresión</vt:lpstr>
      <vt:lpstr>'ESF-02 '!Área_de_impresión</vt:lpstr>
      <vt:lpstr>'ESF-03'!Área_de_impresión</vt:lpstr>
      <vt:lpstr>'ESF-06 '!Área_de_impresión</vt:lpstr>
      <vt:lpstr>'ESF-07'!Área_de_impresión</vt:lpstr>
      <vt:lpstr>'ESF-08'!Área_de_impresión</vt:lpstr>
      <vt:lpstr>'ESF-09'!Área_de_impresión</vt:lpstr>
      <vt:lpstr>'ESF-10'!Área_de_impresión</vt:lpstr>
      <vt:lpstr>'ESF-11'!Área_de_impresión</vt:lpstr>
      <vt:lpstr>'ESF-12 '!Área_de_impresión</vt:lpstr>
      <vt:lpstr>'ESF-13'!Área_de_impresión</vt:lpstr>
      <vt:lpstr>'ESF-14'!Área_de_impresión</vt:lpstr>
      <vt:lpstr>'ESF-15'!Área_de_impresión</vt:lpstr>
      <vt:lpstr>Memoria!Área_de_impresión</vt:lpstr>
      <vt:lpstr>'Notas a los Edos Financieros'!Área_de_impresión</vt:lpstr>
      <vt:lpstr>'VHP-01'!Área_de_impresión</vt:lpstr>
      <vt:lpstr>'VHP-02'!Área_de_impresión</vt:lpstr>
      <vt:lpstr>'EFE-01  '!Títulos_a_imprimir</vt:lpstr>
      <vt:lpstr>'ERA-01'!Títulos_a_imprimir</vt:lpstr>
      <vt:lpstr>'ERA-03 '!Títulos_a_imprimir</vt:lpstr>
      <vt:lpstr>'Notas a los Edos Financieros'!Títulos_a_imprimir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Carlos Padilla Rea</cp:lastModifiedBy>
  <dcterms:created xsi:type="dcterms:W3CDTF">2012-12-11T20:36:24Z</dcterms:created>
  <dcterms:modified xsi:type="dcterms:W3CDTF">2017-06-23T18:12:22Z</dcterms:modified>
</cp:coreProperties>
</file>